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52910K\Documents\Vietnam\"/>
    </mc:Choice>
  </mc:AlternateContent>
  <bookViews>
    <workbookView xWindow="0" yWindow="0" windowWidth="21268" windowHeight="8252"/>
  </bookViews>
  <sheets>
    <sheet name="all_currencies_vietnam_2019-01-" sheetId="1" r:id="rId1"/>
  </sheets>
  <definedNames>
    <definedName name="_xlnm._FilterDatabase" localSheetId="0" hidden="1">'all_currencies_vietnam_2019-01-'!$E$2:$E$230</definedName>
  </definedNames>
  <calcPr calcId="162913"/>
</workbook>
</file>

<file path=xl/calcChain.xml><?xml version="1.0" encoding="utf-8"?>
<calcChain xmlns="http://schemas.openxmlformats.org/spreadsheetml/2006/main">
  <c r="F87" i="1" l="1"/>
  <c r="F149" i="1" l="1"/>
  <c r="H10" i="1"/>
  <c r="H11" i="1"/>
  <c r="H220" i="1"/>
  <c r="H221" i="1"/>
  <c r="H223" i="1"/>
  <c r="H224" i="1"/>
  <c r="H8" i="1"/>
  <c r="F13" i="1"/>
  <c r="F14" i="1"/>
  <c r="F16" i="1"/>
  <c r="F17" i="1"/>
  <c r="F18" i="1"/>
  <c r="F19" i="1"/>
  <c r="F20" i="1"/>
  <c r="F21" i="1"/>
  <c r="F22" i="1"/>
  <c r="F24" i="1"/>
  <c r="F23" i="1"/>
  <c r="F25" i="1"/>
  <c r="F27" i="1"/>
  <c r="F28" i="1"/>
  <c r="F29" i="1"/>
  <c r="F30" i="1"/>
  <c r="F26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9" i="1"/>
  <c r="F46" i="1"/>
  <c r="F45" i="1"/>
  <c r="F47" i="1"/>
  <c r="F50" i="1"/>
  <c r="F51" i="1"/>
  <c r="F53" i="1"/>
  <c r="F54" i="1"/>
  <c r="F55" i="1"/>
  <c r="F52" i="1"/>
  <c r="F56" i="1"/>
  <c r="F57" i="1"/>
  <c r="F58" i="1"/>
  <c r="F59" i="1"/>
  <c r="F62" i="1"/>
  <c r="F63" i="1"/>
  <c r="F64" i="1"/>
  <c r="F68" i="1"/>
  <c r="F67" i="1"/>
  <c r="F69" i="1"/>
  <c r="F70" i="1"/>
  <c r="F60" i="1"/>
  <c r="F71" i="1"/>
  <c r="F72" i="1"/>
  <c r="F73" i="1"/>
  <c r="F75" i="1"/>
  <c r="F77" i="1"/>
  <c r="F74" i="1"/>
  <c r="F76" i="1"/>
  <c r="F78" i="1"/>
  <c r="F81" i="1"/>
  <c r="F83" i="1"/>
  <c r="F85" i="1"/>
  <c r="F86" i="1"/>
  <c r="F88" i="1"/>
  <c r="F89" i="1"/>
  <c r="F90" i="1"/>
  <c r="F91" i="1"/>
  <c r="F92" i="1"/>
  <c r="F94" i="1"/>
  <c r="F93" i="1"/>
  <c r="F96" i="1"/>
  <c r="F95" i="1"/>
  <c r="F97" i="1"/>
  <c r="F98" i="1"/>
  <c r="F99" i="1"/>
  <c r="F101" i="1"/>
  <c r="F102" i="1"/>
  <c r="F100" i="1"/>
  <c r="F103" i="1"/>
  <c r="F105" i="1"/>
  <c r="F106" i="1"/>
  <c r="F107" i="1"/>
  <c r="F109" i="1"/>
  <c r="F104" i="1"/>
  <c r="F108" i="1"/>
  <c r="F111" i="1"/>
  <c r="F112" i="1"/>
  <c r="F113" i="1"/>
  <c r="F114" i="1"/>
  <c r="F115" i="1"/>
  <c r="F116" i="1"/>
  <c r="F117" i="1"/>
  <c r="F121" i="1"/>
  <c r="F122" i="1"/>
  <c r="F123" i="1"/>
  <c r="F119" i="1"/>
  <c r="F124" i="1"/>
  <c r="F125" i="1"/>
  <c r="F126" i="1"/>
  <c r="F127" i="1"/>
  <c r="F128" i="1"/>
  <c r="F129" i="1"/>
  <c r="F130" i="1"/>
  <c r="F131" i="1"/>
  <c r="F134" i="1"/>
  <c r="F135" i="1"/>
  <c r="F136" i="1"/>
  <c r="F137" i="1"/>
  <c r="F138" i="1"/>
  <c r="F139" i="1"/>
  <c r="F140" i="1"/>
  <c r="F141" i="1"/>
  <c r="F142" i="1"/>
  <c r="F143" i="1"/>
  <c r="F144" i="1"/>
  <c r="F32" i="1"/>
  <c r="F145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9" i="1"/>
  <c r="F174" i="1"/>
  <c r="F175" i="1"/>
  <c r="F176" i="1"/>
  <c r="F177" i="1"/>
  <c r="F178" i="1"/>
  <c r="F180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6" i="1"/>
  <c r="F197" i="1"/>
  <c r="F198" i="1"/>
  <c r="F199" i="1"/>
  <c r="F200" i="1"/>
  <c r="F201" i="1"/>
  <c r="F202" i="1"/>
  <c r="F203" i="1"/>
  <c r="F206" i="1"/>
  <c r="F207" i="1"/>
  <c r="F208" i="1"/>
  <c r="F209" i="1"/>
  <c r="F210" i="1"/>
  <c r="F211" i="1"/>
  <c r="F212" i="1"/>
  <c r="F213" i="1"/>
  <c r="F215" i="1"/>
  <c r="F216" i="1"/>
  <c r="F217" i="1"/>
  <c r="F218" i="1"/>
  <c r="F219" i="1"/>
  <c r="F230" i="1" l="1"/>
  <c r="H230" i="1"/>
  <c r="G228" i="1"/>
  <c r="E228" i="1"/>
  <c r="D228" i="1"/>
  <c r="I230" i="1" l="1"/>
</calcChain>
</file>

<file path=xl/sharedStrings.xml><?xml version="1.0" encoding="utf-8"?>
<sst xmlns="http://schemas.openxmlformats.org/spreadsheetml/2006/main" count="455" uniqueCount="224">
  <si>
    <t>Description</t>
  </si>
  <si>
    <t>Airfares ex Perth</t>
  </si>
  <si>
    <t>AUD</t>
  </si>
  <si>
    <t xml:space="preserve">Hanoi Airbnb 5 nights </t>
  </si>
  <si>
    <t>Hoi An Airbnb 5 nights</t>
  </si>
  <si>
    <t xml:space="preserve">Tam Coc Airbnb 3 nights </t>
  </si>
  <si>
    <t xml:space="preserve">Da Lat airbnb 2 nights </t>
  </si>
  <si>
    <t>Deposit for Easy Rider (US$120)</t>
  </si>
  <si>
    <t>Travel bug</t>
  </si>
  <si>
    <t xml:space="preserve">Travel bug </t>
  </si>
  <si>
    <t xml:space="preserve">Travel insurance </t>
  </si>
  <si>
    <t>Hotel transfer to KLIA</t>
  </si>
  <si>
    <t xml:space="preserve">Food in Perth airport </t>
  </si>
  <si>
    <t>SIM card</t>
  </si>
  <si>
    <t xml:space="preserve">Taxi to Hanoi </t>
  </si>
  <si>
    <t>Vodka (2l absolut)</t>
  </si>
  <si>
    <t>Dinner with beers</t>
  </si>
  <si>
    <t>Breakfast at Bami An</t>
  </si>
  <si>
    <t xml:space="preserve">Temple of literature </t>
  </si>
  <si>
    <t>Coffee</t>
  </si>
  <si>
    <t>Chicken pho</t>
  </si>
  <si>
    <t>Steamed chicken bun</t>
  </si>
  <si>
    <t xml:space="preserve">Pillows </t>
  </si>
  <si>
    <t>VND</t>
  </si>
  <si>
    <t>Dinner at Huongs</t>
  </si>
  <si>
    <t>Breakfast at Lifted</t>
  </si>
  <si>
    <t>Uncle Ho</t>
  </si>
  <si>
    <t xml:space="preserve">Lunch </t>
  </si>
  <si>
    <t xml:space="preserve">Trans suites 302 18th De </t>
  </si>
  <si>
    <t>Bus Hanoi to Tam Coc</t>
  </si>
  <si>
    <t xml:space="preserve">Dinner </t>
  </si>
  <si>
    <t>Corner for breaky</t>
  </si>
  <si>
    <t xml:space="preserve">Pineapple juice with grandma </t>
  </si>
  <si>
    <t xml:space="preserve">Hoam Kiem lake temple </t>
  </si>
  <si>
    <t xml:space="preserve">Paris gateaux </t>
  </si>
  <si>
    <t xml:space="preserve">Heritage house </t>
  </si>
  <si>
    <t xml:space="preserve">Dinner at Cumulus </t>
  </si>
  <si>
    <t>Breaky banh mi</t>
  </si>
  <si>
    <t xml:space="preserve">Coffee </t>
  </si>
  <si>
    <t xml:space="preserve">Vietnam military museum </t>
  </si>
  <si>
    <t xml:space="preserve">Chips and beef noodles with Bai </t>
  </si>
  <si>
    <t xml:space="preserve">Patisserie </t>
  </si>
  <si>
    <t>Dinner @ Com Pho Co</t>
  </si>
  <si>
    <t>Breakfast @ Banh My 25</t>
  </si>
  <si>
    <t>Donuts</t>
  </si>
  <si>
    <t>Vietnam headbands</t>
  </si>
  <si>
    <t xml:space="preserve">Sprite </t>
  </si>
  <si>
    <t xml:space="preserve">Beers and water on day trip </t>
  </si>
  <si>
    <t>Drinks on the cruise</t>
  </si>
  <si>
    <t xml:space="preserve">Medication </t>
  </si>
  <si>
    <t>Lotte tower</t>
  </si>
  <si>
    <t xml:space="preserve">Washing </t>
  </si>
  <si>
    <t xml:space="preserve">Banh Mi with lemon juice </t>
  </si>
  <si>
    <t xml:space="preserve">Dinner at nha hang Bach phuong bun bo nam bo </t>
  </si>
  <si>
    <t xml:space="preserve">Little bowl - Glutinous rice balls with ginger sauce </t>
  </si>
  <si>
    <t>Breakfast Banh Mi and coffee</t>
  </si>
  <si>
    <t>Grab to limo</t>
  </si>
  <si>
    <t>Lunch in Tam Coc</t>
  </si>
  <si>
    <t>Grab Tam Coc to Palm House</t>
  </si>
  <si>
    <t>Jim's cap</t>
  </si>
  <si>
    <t xml:space="preserve">Tranh An Boat ride </t>
  </si>
  <si>
    <t>Bike parking</t>
  </si>
  <si>
    <t>Lunch Tranh An</t>
  </si>
  <si>
    <t>Janie's hat</t>
  </si>
  <si>
    <t>Lemon juice and coffee</t>
  </si>
  <si>
    <t xml:space="preserve">Mua cave </t>
  </si>
  <si>
    <t xml:space="preserve">Sprite in Tam Coc little village </t>
  </si>
  <si>
    <t>Dinner Tam Coc</t>
  </si>
  <si>
    <t>Bai Dinh pagoda</t>
  </si>
  <si>
    <t>Bird valley</t>
  </si>
  <si>
    <t>Lunch</t>
  </si>
  <si>
    <t xml:space="preserve">Nibblies </t>
  </si>
  <si>
    <t>Lunch in Hanoi airport</t>
  </si>
  <si>
    <t>Dinner beers and bikes at Palm House</t>
  </si>
  <si>
    <t xml:space="preserve">Jims shirts </t>
  </si>
  <si>
    <t xml:space="preserve">Lunch at Bup cafe </t>
  </si>
  <si>
    <t>Ice cream</t>
  </si>
  <si>
    <t>Beers</t>
  </si>
  <si>
    <t>Dinner top deck</t>
  </si>
  <si>
    <t xml:space="preserve">Postcards </t>
  </si>
  <si>
    <t>Kayak Hoi An</t>
  </si>
  <si>
    <t xml:space="preserve">Coffee and juice at the beach </t>
  </si>
  <si>
    <t xml:space="preserve">Bike parking </t>
  </si>
  <si>
    <t xml:space="preserve">Lunch at the beach </t>
  </si>
  <si>
    <t xml:space="preserve">Hoi An free tour </t>
  </si>
  <si>
    <t xml:space="preserve">Hoi An free tour donation </t>
  </si>
  <si>
    <t>Avo and Mango coffee</t>
  </si>
  <si>
    <t xml:space="preserve">Souvenirs on Hoi An free tour </t>
  </si>
  <si>
    <t xml:space="preserve">Dinner at Tuan Cafe </t>
  </si>
  <si>
    <t>Egg coffee and pastries</t>
  </si>
  <si>
    <t xml:space="preserve">Dinner at Firefly </t>
  </si>
  <si>
    <t xml:space="preserve">Audio tour museum </t>
  </si>
  <si>
    <t xml:space="preserve">Marble mountain </t>
  </si>
  <si>
    <t xml:space="preserve">Com ga lunch </t>
  </si>
  <si>
    <t xml:space="preserve">Coffee and cake Danang airport </t>
  </si>
  <si>
    <t>Breakfast in Dalat</t>
  </si>
  <si>
    <t xml:space="preserve">Really bad coffee in the park </t>
  </si>
  <si>
    <t xml:space="preserve">Shopping </t>
  </si>
  <si>
    <t>Taxi Dalat airport to loft</t>
  </si>
  <si>
    <t>Dinner in Dalat</t>
  </si>
  <si>
    <t>7up and kitkat</t>
  </si>
  <si>
    <t>Good coffee</t>
  </si>
  <si>
    <t xml:space="preserve">Pastries </t>
  </si>
  <si>
    <t xml:space="preserve">VIP 1, seats 21 and 22 to Trai Mat + station entrance </t>
  </si>
  <si>
    <t xml:space="preserve">Burgers and chips </t>
  </si>
  <si>
    <t>7up</t>
  </si>
  <si>
    <t>Balance Easy Riders</t>
  </si>
  <si>
    <t>Weasel coffee</t>
  </si>
  <si>
    <t xml:space="preserve">Breakfast </t>
  </si>
  <si>
    <t xml:space="preserve">Saigon food tour </t>
  </si>
  <si>
    <t>Breakfast</t>
  </si>
  <si>
    <t xml:space="preserve">Water </t>
  </si>
  <si>
    <t>1kg cashews</t>
  </si>
  <si>
    <t xml:space="preserve">Jacket and boots </t>
  </si>
  <si>
    <t>Dinner Dong Xoai</t>
  </si>
  <si>
    <t>Beer in Dong Xoai</t>
  </si>
  <si>
    <t xml:space="preserve">Noodle breakfast </t>
  </si>
  <si>
    <t>Dinner buffet with bia</t>
  </si>
  <si>
    <t>Softies with pringles at Cu Chi</t>
  </si>
  <si>
    <t>Coconut toffee</t>
  </si>
  <si>
    <t>Mortar and pestle</t>
  </si>
  <si>
    <t>Tip for Tuan and Sunny</t>
  </si>
  <si>
    <t xml:space="preserve">Lunch Saigon </t>
  </si>
  <si>
    <t xml:space="preserve">Paracetamol with codeine </t>
  </si>
  <si>
    <t>Dinner at quan bui</t>
  </si>
  <si>
    <t xml:space="preserve">Breakfast at Starbucks </t>
  </si>
  <si>
    <t xml:space="preserve">China town mystery </t>
  </si>
  <si>
    <t xml:space="preserve">Pineapple juice </t>
  </si>
  <si>
    <t xml:space="preserve">Lunch com ga chien </t>
  </si>
  <si>
    <t xml:space="preserve">Jim phone screen </t>
  </si>
  <si>
    <t xml:space="preserve">Tip for students </t>
  </si>
  <si>
    <t xml:space="preserve">Independence palace </t>
  </si>
  <si>
    <t xml:space="preserve">Coconut and a picture scam </t>
  </si>
  <si>
    <t xml:space="preserve">Coffee and cake </t>
  </si>
  <si>
    <t xml:space="preserve">War remnants museum </t>
  </si>
  <si>
    <t>Indian dinner and bia</t>
  </si>
  <si>
    <t xml:space="preserve">Juice in Ben Thanh </t>
  </si>
  <si>
    <t xml:space="preserve">Grab to airport </t>
  </si>
  <si>
    <t xml:space="preserve">Coffee at airport </t>
  </si>
  <si>
    <t xml:space="preserve">Bakery @ airport </t>
  </si>
  <si>
    <t>Vases</t>
  </si>
  <si>
    <t>Pringles, card and 7up</t>
  </si>
  <si>
    <t xml:space="preserve">Pineapple </t>
  </si>
  <si>
    <t>Bbq meat</t>
  </si>
  <si>
    <t>Food, drinks and sunscreen at Vinpearl</t>
  </si>
  <si>
    <t xml:space="preserve">Tyler shoes </t>
  </si>
  <si>
    <t xml:space="preserve">Sally watermelon pants </t>
  </si>
  <si>
    <t xml:space="preserve">Tyler vans shirt </t>
  </si>
  <si>
    <t>Tyler banana shirt</t>
  </si>
  <si>
    <t xml:space="preserve">Saigon tower sky deck </t>
  </si>
  <si>
    <t xml:space="preserve">Grab airport to saigon </t>
  </si>
  <si>
    <t xml:space="preserve">Dinner Ben Thanh </t>
  </si>
  <si>
    <t>Pedi</t>
  </si>
  <si>
    <t>Grab to massage</t>
  </si>
  <si>
    <t xml:space="preserve">Chocolate, milk, coke </t>
  </si>
  <si>
    <t xml:space="preserve">Coffee and sandwich </t>
  </si>
  <si>
    <t xml:space="preserve">Dinner KLIA </t>
  </si>
  <si>
    <t>MYR</t>
  </si>
  <si>
    <t>Grab to hotel</t>
  </si>
  <si>
    <t>Breakfast KLIA</t>
  </si>
  <si>
    <t>Taxi KL hotel</t>
  </si>
  <si>
    <t xml:space="preserve">KL hotel December </t>
  </si>
  <si>
    <t>Total in AUD</t>
  </si>
  <si>
    <t>Women's Musuem with audio guide</t>
  </si>
  <si>
    <t>Total balance (each currency)</t>
  </si>
  <si>
    <t>Dinner - don't have pizza in Asia</t>
  </si>
  <si>
    <t xml:space="preserve">Tyler's hacky sacks </t>
  </si>
  <si>
    <t>Vodka 2 x 275ml, water, 7up and washing powder</t>
  </si>
  <si>
    <t>Vodka 750ml</t>
  </si>
  <si>
    <t>Hanoi vodka 750ml</t>
  </si>
  <si>
    <t>Grab from District 4 to district 1</t>
  </si>
  <si>
    <t>Grab from district 1 to district 4</t>
  </si>
  <si>
    <t>Grab from district 4 to district 1</t>
  </si>
  <si>
    <t>Grab from district 10 to district 4</t>
  </si>
  <si>
    <t>Grab from district 4 to district 3</t>
  </si>
  <si>
    <t>Taxi from hotel</t>
  </si>
  <si>
    <t>VND to AUD (16666 to 1)</t>
  </si>
  <si>
    <t>MYR to AUD (2.95 to 1)</t>
  </si>
  <si>
    <t>Airfares ex Saigon</t>
  </si>
  <si>
    <t>Saigon Airbnb 4 nights</t>
  </si>
  <si>
    <t xml:space="preserve">Saigon Airbnb 1 night </t>
  </si>
  <si>
    <t>Halong Bay (3 days, 2 nights)</t>
  </si>
  <si>
    <t>Hanoi to Da Nang (flight)</t>
  </si>
  <si>
    <t>Phu Quoc (5 days, 4 nights)</t>
  </si>
  <si>
    <t>Saigon to Pho Quoc (flight)</t>
  </si>
  <si>
    <t>Phu Quoc to Saigon (flight)</t>
  </si>
  <si>
    <t>Da Nang to Da Lat (flight)</t>
  </si>
  <si>
    <t>Visas (30 days)</t>
  </si>
  <si>
    <t xml:space="preserve">Breakfast in KL airport </t>
  </si>
  <si>
    <t>Massage @ Omamori</t>
  </si>
  <si>
    <t>Death ride through Hanoi on cyclo</t>
  </si>
  <si>
    <t xml:space="preserve">Bus from Tam Coc to Hanoi airport </t>
  </si>
  <si>
    <t>Driver for the day sedan</t>
  </si>
  <si>
    <t xml:space="preserve">Hoi An Old Town Ticket </t>
  </si>
  <si>
    <t>SIM card unlimited 4G for 30 days</t>
  </si>
  <si>
    <t>Com Ga and beer - christmas lunch!</t>
  </si>
  <si>
    <t>Jim's 2nd hat</t>
  </si>
  <si>
    <t>Janie Ray Bans</t>
  </si>
  <si>
    <t>Jasmine Homestay expenses (breakfast x 5 days, bike hire, washing)</t>
  </si>
  <si>
    <t>Hoi An to Danang driver 4wd</t>
  </si>
  <si>
    <t>Stringy lemon (passion fruit) juice</t>
  </si>
  <si>
    <t>Dinner Lak Lake</t>
  </si>
  <si>
    <t>Dinner Dray Sap</t>
  </si>
  <si>
    <t>Water 4 x 600ml</t>
  </si>
  <si>
    <t>Homestay dinner, beers x 4 and breakfast</t>
  </si>
  <si>
    <t>Dinner across the rd</t>
  </si>
  <si>
    <t>Massages @ Mui Mui2</t>
  </si>
  <si>
    <t>Shopping cereal milk, bread, jam, coffee</t>
  </si>
  <si>
    <t>Beers at the markets (Duong Dong)</t>
  </si>
  <si>
    <t>KL Tune Aeropolis Hotel</t>
  </si>
  <si>
    <t xml:space="preserve">Lunch Phu Quoc airport </t>
  </si>
  <si>
    <t>Water 1 x 600ml @ airport</t>
  </si>
  <si>
    <t>Water from the old man 2 x 600ml</t>
  </si>
  <si>
    <t>Massage Mui Mui2</t>
  </si>
  <si>
    <t>Ref</t>
  </si>
  <si>
    <t>Type</t>
  </si>
  <si>
    <t>Misc</t>
  </si>
  <si>
    <t>Accommodation</t>
  </si>
  <si>
    <t>Air Travel</t>
  </si>
  <si>
    <t>Car Travel</t>
  </si>
  <si>
    <t>Food/Drink</t>
  </si>
  <si>
    <t>Tour</t>
  </si>
  <si>
    <t>Massage</t>
  </si>
  <si>
    <t>DINNER HOI AN NIGHT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</si>
</sst>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2" fontId="1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2" fontId="19" fillId="0" borderId="0" xfId="0" applyNumberFormat="1" applyFont="1" applyAlignment="1">
      <alignment horizontal="left"/>
    </xf>
    <xf numFmtId="0" fontId="19" fillId="0" borderId="0" xfId="0" applyFont="1"/>
    <xf numFmtId="2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186" zoomScale="90" zoomScaleNormal="90" workbookViewId="0">
      <selection activeCell="P210" sqref="P210"/>
    </sheetView>
  </sheetViews>
  <sheetFormatPr defaultRowHeight="14.4" x14ac:dyDescent="0.3"/>
  <cols>
    <col min="1" max="1" width="19.09765625" style="7" customWidth="1"/>
    <col min="2" max="2" width="46.09765625" customWidth="1"/>
    <col min="3" max="3" width="22.296875" customWidth="1"/>
    <col min="5" max="5" width="13.8984375" customWidth="1"/>
    <col min="6" max="6" width="12.296875" style="1" customWidth="1"/>
    <col min="8" max="8" width="11.3984375" style="1" customWidth="1"/>
    <col min="9" max="9" width="11.09765625" customWidth="1"/>
  </cols>
  <sheetData>
    <row r="1" spans="1:8" ht="28.8" x14ac:dyDescent="0.3">
      <c r="A1" s="6" t="s">
        <v>214</v>
      </c>
      <c r="B1" s="3" t="s">
        <v>0</v>
      </c>
      <c r="C1" s="3" t="s">
        <v>215</v>
      </c>
      <c r="D1" s="4" t="s">
        <v>2</v>
      </c>
      <c r="E1" s="4" t="s">
        <v>23</v>
      </c>
      <c r="F1" s="5" t="s">
        <v>176</v>
      </c>
      <c r="G1" s="4" t="s">
        <v>157</v>
      </c>
      <c r="H1" s="5" t="s">
        <v>177</v>
      </c>
    </row>
    <row r="2" spans="1:8" s="3" customFormat="1" x14ac:dyDescent="0.3">
      <c r="A2" s="7">
        <v>20181209.010000002</v>
      </c>
      <c r="B2" t="s">
        <v>10</v>
      </c>
      <c r="C2" t="s">
        <v>216</v>
      </c>
      <c r="D2">
        <v>90</v>
      </c>
      <c r="E2"/>
      <c r="F2" s="1"/>
      <c r="G2"/>
      <c r="H2" s="1"/>
    </row>
    <row r="3" spans="1:8" x14ac:dyDescent="0.3">
      <c r="A3" s="7">
        <v>20181209.02</v>
      </c>
      <c r="B3" t="s">
        <v>187</v>
      </c>
      <c r="C3" t="s">
        <v>216</v>
      </c>
      <c r="D3">
        <v>198</v>
      </c>
    </row>
    <row r="4" spans="1:8" x14ac:dyDescent="0.3">
      <c r="A4" s="7">
        <v>20181209.030000001</v>
      </c>
      <c r="B4" t="s">
        <v>8</v>
      </c>
      <c r="C4" t="s">
        <v>216</v>
      </c>
      <c r="D4">
        <v>60</v>
      </c>
    </row>
    <row r="5" spans="1:8" x14ac:dyDescent="0.3">
      <c r="A5" s="7">
        <v>20181209.039999999</v>
      </c>
      <c r="B5" t="s">
        <v>9</v>
      </c>
      <c r="C5" t="s">
        <v>216</v>
      </c>
      <c r="D5">
        <v>30</v>
      </c>
    </row>
    <row r="6" spans="1:8" x14ac:dyDescent="0.3">
      <c r="A6" s="7">
        <v>20181210.010000002</v>
      </c>
      <c r="B6" t="s">
        <v>1</v>
      </c>
      <c r="C6" t="s">
        <v>218</v>
      </c>
      <c r="D6">
        <v>976.58</v>
      </c>
    </row>
    <row r="7" spans="1:8" x14ac:dyDescent="0.3">
      <c r="A7" s="7">
        <v>20181210.02</v>
      </c>
      <c r="B7" t="s">
        <v>12</v>
      </c>
      <c r="C7" t="s">
        <v>220</v>
      </c>
      <c r="D7">
        <v>39</v>
      </c>
    </row>
    <row r="8" spans="1:8" x14ac:dyDescent="0.3">
      <c r="A8" s="7">
        <v>20181210.030000001</v>
      </c>
      <c r="B8" t="s">
        <v>160</v>
      </c>
      <c r="C8" t="s">
        <v>219</v>
      </c>
      <c r="G8">
        <v>41</v>
      </c>
      <c r="H8" s="1">
        <f>G8/2.95</f>
        <v>13.898305084745761</v>
      </c>
    </row>
    <row r="9" spans="1:8" x14ac:dyDescent="0.3">
      <c r="A9" s="7">
        <v>20181210.039999999</v>
      </c>
      <c r="B9" t="s">
        <v>161</v>
      </c>
      <c r="C9" t="s">
        <v>217</v>
      </c>
      <c r="D9">
        <v>39</v>
      </c>
    </row>
    <row r="10" spans="1:8" x14ac:dyDescent="0.3">
      <c r="A10" s="7">
        <v>20181211.010000002</v>
      </c>
      <c r="B10" t="s">
        <v>11</v>
      </c>
      <c r="C10" t="s">
        <v>219</v>
      </c>
      <c r="G10">
        <v>18</v>
      </c>
      <c r="H10" s="1">
        <f>G10/2.95</f>
        <v>6.101694915254237</v>
      </c>
    </row>
    <row r="11" spans="1:8" x14ac:dyDescent="0.3">
      <c r="A11" s="7">
        <v>20181211.02</v>
      </c>
      <c r="B11" t="s">
        <v>188</v>
      </c>
      <c r="C11" t="s">
        <v>220</v>
      </c>
      <c r="G11">
        <v>50</v>
      </c>
      <c r="H11" s="1">
        <f>G11/2.95</f>
        <v>16.949152542372879</v>
      </c>
    </row>
    <row r="12" spans="1:8" x14ac:dyDescent="0.3">
      <c r="A12" s="7">
        <v>20181211.030000001</v>
      </c>
      <c r="B12" t="s">
        <v>15</v>
      </c>
      <c r="C12" t="s">
        <v>220</v>
      </c>
      <c r="D12">
        <v>50</v>
      </c>
    </row>
    <row r="13" spans="1:8" x14ac:dyDescent="0.3">
      <c r="A13" s="7">
        <v>20181211.039999999</v>
      </c>
      <c r="B13" t="s">
        <v>13</v>
      </c>
      <c r="C13" t="s">
        <v>216</v>
      </c>
      <c r="E13">
        <v>200000</v>
      </c>
      <c r="F13" s="1">
        <f>E13/16666</f>
        <v>12.000480019200769</v>
      </c>
    </row>
    <row r="14" spans="1:8" x14ac:dyDescent="0.3">
      <c r="A14" s="7">
        <v>20181211.050000001</v>
      </c>
      <c r="B14" t="s">
        <v>14</v>
      </c>
      <c r="C14" t="s">
        <v>219</v>
      </c>
      <c r="E14">
        <v>500000</v>
      </c>
      <c r="F14" s="1">
        <f>E14/16666</f>
        <v>30.00120004800192</v>
      </c>
    </row>
    <row r="15" spans="1:8" x14ac:dyDescent="0.3">
      <c r="A15" s="7">
        <v>20181211.059999999</v>
      </c>
      <c r="B15" t="s">
        <v>3</v>
      </c>
      <c r="C15" t="s">
        <v>217</v>
      </c>
      <c r="D15">
        <v>226.73</v>
      </c>
    </row>
    <row r="16" spans="1:8" x14ac:dyDescent="0.3">
      <c r="A16" s="7">
        <v>20181211.059999999</v>
      </c>
      <c r="B16" t="s">
        <v>16</v>
      </c>
      <c r="C16" t="s">
        <v>220</v>
      </c>
      <c r="E16">
        <v>114000</v>
      </c>
      <c r="F16" s="1">
        <f t="shared" ref="F16:F47" si="0">E16/16666</f>
        <v>6.840273610944438</v>
      </c>
    </row>
    <row r="17" spans="1:6" x14ac:dyDescent="0.3">
      <c r="A17" s="7">
        <v>20181212.010000002</v>
      </c>
      <c r="B17" t="s">
        <v>17</v>
      </c>
      <c r="C17" t="s">
        <v>220</v>
      </c>
      <c r="E17">
        <v>45000</v>
      </c>
      <c r="F17" s="1">
        <f t="shared" si="0"/>
        <v>2.7001080043201728</v>
      </c>
    </row>
    <row r="18" spans="1:6" x14ac:dyDescent="0.3">
      <c r="A18" s="7">
        <v>20181212.02</v>
      </c>
      <c r="B18" t="s">
        <v>18</v>
      </c>
      <c r="C18" t="s">
        <v>221</v>
      </c>
      <c r="E18">
        <v>22000</v>
      </c>
      <c r="F18" s="1">
        <f t="shared" si="0"/>
        <v>1.3200528021120845</v>
      </c>
    </row>
    <row r="19" spans="1:6" x14ac:dyDescent="0.3">
      <c r="A19" s="7">
        <v>20181212.030000001</v>
      </c>
      <c r="B19" t="s">
        <v>19</v>
      </c>
      <c r="C19" t="s">
        <v>220</v>
      </c>
      <c r="E19">
        <v>50000</v>
      </c>
      <c r="F19" s="1">
        <f t="shared" si="0"/>
        <v>3.0001200048001921</v>
      </c>
    </row>
    <row r="20" spans="1:6" x14ac:dyDescent="0.3">
      <c r="A20" s="7">
        <v>20181212.039999999</v>
      </c>
      <c r="B20" t="s">
        <v>20</v>
      </c>
      <c r="C20" t="s">
        <v>220</v>
      </c>
      <c r="E20">
        <v>30000</v>
      </c>
      <c r="F20" s="1">
        <f t="shared" si="0"/>
        <v>1.8000720028801152</v>
      </c>
    </row>
    <row r="21" spans="1:6" x14ac:dyDescent="0.3">
      <c r="A21" s="7">
        <v>20181212.050000001</v>
      </c>
      <c r="B21" t="s">
        <v>163</v>
      </c>
      <c r="C21" t="s">
        <v>220</v>
      </c>
      <c r="E21">
        <v>43200</v>
      </c>
      <c r="F21" s="1">
        <f t="shared" si="0"/>
        <v>2.5921036841473657</v>
      </c>
    </row>
    <row r="22" spans="1:6" x14ac:dyDescent="0.3">
      <c r="A22" s="7">
        <v>20181212.059999999</v>
      </c>
      <c r="B22" t="s">
        <v>21</v>
      </c>
      <c r="C22" t="s">
        <v>220</v>
      </c>
      <c r="E22">
        <v>30000</v>
      </c>
      <c r="F22" s="1">
        <f t="shared" si="0"/>
        <v>1.8000720028801152</v>
      </c>
    </row>
    <row r="23" spans="1:6" x14ac:dyDescent="0.3">
      <c r="A23" s="7">
        <v>20181212.07</v>
      </c>
      <c r="B23" t="s">
        <v>24</v>
      </c>
      <c r="C23" t="s">
        <v>220</v>
      </c>
      <c r="E23">
        <v>343000</v>
      </c>
      <c r="F23" s="1">
        <f t="shared" si="0"/>
        <v>20.580823232929315</v>
      </c>
    </row>
    <row r="24" spans="1:6" x14ac:dyDescent="0.3">
      <c r="A24" s="7">
        <v>20181212.079999998</v>
      </c>
      <c r="B24" t="s">
        <v>22</v>
      </c>
      <c r="C24" t="s">
        <v>216</v>
      </c>
      <c r="E24">
        <v>100000</v>
      </c>
      <c r="F24" s="1">
        <f t="shared" si="0"/>
        <v>6.0002400096003843</v>
      </c>
    </row>
    <row r="25" spans="1:6" x14ac:dyDescent="0.3">
      <c r="A25" s="7">
        <v>20181213.010000002</v>
      </c>
      <c r="B25" t="s">
        <v>25</v>
      </c>
      <c r="C25" t="s">
        <v>220</v>
      </c>
      <c r="E25">
        <v>308000</v>
      </c>
      <c r="F25" s="1">
        <f t="shared" si="0"/>
        <v>18.480739229569181</v>
      </c>
    </row>
    <row r="26" spans="1:6" x14ac:dyDescent="0.3">
      <c r="A26" s="7">
        <v>20181213.02</v>
      </c>
      <c r="B26" t="s">
        <v>19</v>
      </c>
      <c r="C26" t="s">
        <v>220</v>
      </c>
      <c r="E26">
        <v>48000</v>
      </c>
      <c r="F26" s="1">
        <f t="shared" si="0"/>
        <v>2.8801152046081842</v>
      </c>
    </row>
    <row r="27" spans="1:6" x14ac:dyDescent="0.3">
      <c r="A27" s="7">
        <v>20181213.030000001</v>
      </c>
      <c r="B27" t="s">
        <v>189</v>
      </c>
      <c r="C27" t="s">
        <v>222</v>
      </c>
      <c r="E27">
        <v>1500000</v>
      </c>
      <c r="F27" s="1">
        <f t="shared" si="0"/>
        <v>90.003600144005759</v>
      </c>
    </row>
    <row r="28" spans="1:6" x14ac:dyDescent="0.3">
      <c r="A28" s="7">
        <v>20181213.039999999</v>
      </c>
      <c r="B28" t="s">
        <v>26</v>
      </c>
      <c r="C28" t="s">
        <v>221</v>
      </c>
      <c r="E28">
        <v>80000</v>
      </c>
      <c r="F28" s="1">
        <f t="shared" si="0"/>
        <v>4.8001920076803071</v>
      </c>
    </row>
    <row r="29" spans="1:6" x14ac:dyDescent="0.3">
      <c r="A29" s="7">
        <v>20181213.050000001</v>
      </c>
      <c r="B29" t="s">
        <v>27</v>
      </c>
      <c r="C29" t="s">
        <v>220</v>
      </c>
      <c r="E29">
        <v>268000</v>
      </c>
      <c r="F29" s="1">
        <f t="shared" si="0"/>
        <v>16.08064322572903</v>
      </c>
    </row>
    <row r="30" spans="1:6" x14ac:dyDescent="0.3">
      <c r="A30" s="7">
        <v>20181213.059999999</v>
      </c>
      <c r="B30" t="s">
        <v>190</v>
      </c>
      <c r="C30" t="s">
        <v>219</v>
      </c>
      <c r="E30">
        <v>300000</v>
      </c>
      <c r="F30" s="1">
        <f t="shared" si="0"/>
        <v>18.000720028801151</v>
      </c>
    </row>
    <row r="31" spans="1:6" x14ac:dyDescent="0.3">
      <c r="A31" s="7">
        <v>20181213.07</v>
      </c>
      <c r="B31" t="s">
        <v>30</v>
      </c>
      <c r="C31" t="s">
        <v>220</v>
      </c>
      <c r="E31">
        <v>315000</v>
      </c>
      <c r="F31" s="1">
        <f t="shared" si="0"/>
        <v>18.900756030241208</v>
      </c>
    </row>
    <row r="32" spans="1:6" x14ac:dyDescent="0.3">
      <c r="A32" s="7">
        <v>20181213.07</v>
      </c>
      <c r="B32" t="s">
        <v>113</v>
      </c>
      <c r="C32" t="s">
        <v>216</v>
      </c>
      <c r="E32">
        <v>1300000</v>
      </c>
      <c r="F32" s="1">
        <f t="shared" si="0"/>
        <v>78.003120124804994</v>
      </c>
    </row>
    <row r="33" spans="1:6" x14ac:dyDescent="0.3">
      <c r="A33" s="7">
        <v>20181214.010000002</v>
      </c>
      <c r="B33" t="s">
        <v>31</v>
      </c>
      <c r="C33" t="s">
        <v>220</v>
      </c>
      <c r="E33">
        <v>100000</v>
      </c>
      <c r="F33" s="1">
        <f t="shared" si="0"/>
        <v>6.0002400096003843</v>
      </c>
    </row>
    <row r="34" spans="1:6" x14ac:dyDescent="0.3">
      <c r="A34" s="7">
        <v>20181214.02</v>
      </c>
      <c r="B34" t="s">
        <v>32</v>
      </c>
      <c r="C34" t="s">
        <v>220</v>
      </c>
      <c r="E34">
        <v>60000</v>
      </c>
      <c r="F34" s="1">
        <f t="shared" si="0"/>
        <v>3.6001440057602303</v>
      </c>
    </row>
    <row r="35" spans="1:6" x14ac:dyDescent="0.3">
      <c r="A35" s="7">
        <v>20181214.030000001</v>
      </c>
      <c r="B35" t="s">
        <v>33</v>
      </c>
      <c r="C35" t="s">
        <v>221</v>
      </c>
      <c r="E35">
        <v>60000</v>
      </c>
      <c r="F35" s="1">
        <f t="shared" si="0"/>
        <v>3.6001440057602303</v>
      </c>
    </row>
    <row r="36" spans="1:6" x14ac:dyDescent="0.3">
      <c r="A36" s="7">
        <v>20181214.039999999</v>
      </c>
      <c r="B36" t="s">
        <v>34</v>
      </c>
      <c r="C36" t="s">
        <v>220</v>
      </c>
      <c r="E36">
        <v>173000</v>
      </c>
      <c r="F36" s="1">
        <f t="shared" si="0"/>
        <v>10.380415216608665</v>
      </c>
    </row>
    <row r="37" spans="1:6" x14ac:dyDescent="0.3">
      <c r="A37" s="7">
        <v>20181214.050000001</v>
      </c>
      <c r="B37" t="s">
        <v>35</v>
      </c>
      <c r="C37" t="s">
        <v>221</v>
      </c>
      <c r="E37">
        <v>20000</v>
      </c>
      <c r="F37" s="1">
        <f t="shared" si="0"/>
        <v>1.2000480019200768</v>
      </c>
    </row>
    <row r="38" spans="1:6" x14ac:dyDescent="0.3">
      <c r="A38" s="7">
        <v>20181214.059999999</v>
      </c>
      <c r="B38" t="s">
        <v>36</v>
      </c>
      <c r="C38" t="s">
        <v>220</v>
      </c>
      <c r="E38">
        <v>335000</v>
      </c>
      <c r="F38" s="1">
        <f t="shared" si="0"/>
        <v>20.100804032161285</v>
      </c>
    </row>
    <row r="39" spans="1:6" x14ac:dyDescent="0.3">
      <c r="A39" s="7">
        <v>20181215.010000002</v>
      </c>
      <c r="B39" t="s">
        <v>37</v>
      </c>
      <c r="C39" t="s">
        <v>220</v>
      </c>
      <c r="E39">
        <v>13500</v>
      </c>
      <c r="F39" s="1">
        <f t="shared" si="0"/>
        <v>0.81003240129605181</v>
      </c>
    </row>
    <row r="40" spans="1:6" x14ac:dyDescent="0.3">
      <c r="A40" s="7">
        <v>20181215.02</v>
      </c>
      <c r="B40" t="s">
        <v>38</v>
      </c>
      <c r="C40" t="s">
        <v>220</v>
      </c>
      <c r="E40">
        <v>50000</v>
      </c>
      <c r="F40" s="1">
        <f t="shared" si="0"/>
        <v>3.0001200048001921</v>
      </c>
    </row>
    <row r="41" spans="1:6" x14ac:dyDescent="0.3">
      <c r="A41" s="7">
        <v>20181215.030000001</v>
      </c>
      <c r="B41" t="s">
        <v>39</v>
      </c>
      <c r="C41" t="s">
        <v>221</v>
      </c>
      <c r="E41">
        <v>80000</v>
      </c>
      <c r="F41" s="1">
        <f t="shared" si="0"/>
        <v>4.8001920076803071</v>
      </c>
    </row>
    <row r="42" spans="1:6" x14ac:dyDescent="0.3">
      <c r="A42" s="7">
        <v>20181215.039999999</v>
      </c>
      <c r="B42" t="s">
        <v>40</v>
      </c>
      <c r="C42" t="s">
        <v>220</v>
      </c>
      <c r="E42">
        <v>140000</v>
      </c>
      <c r="F42" s="1">
        <f t="shared" si="0"/>
        <v>8.4003360134405369</v>
      </c>
    </row>
    <row r="43" spans="1:6" x14ac:dyDescent="0.3">
      <c r="A43" s="7">
        <v>20181215.050000001</v>
      </c>
      <c r="B43" t="s">
        <v>41</v>
      </c>
      <c r="C43" t="s">
        <v>220</v>
      </c>
      <c r="E43">
        <v>41000</v>
      </c>
      <c r="F43" s="1">
        <f t="shared" si="0"/>
        <v>2.4600984039361573</v>
      </c>
    </row>
    <row r="44" spans="1:6" x14ac:dyDescent="0.3">
      <c r="A44" s="7">
        <v>20181215.059999999</v>
      </c>
      <c r="B44" t="s">
        <v>42</v>
      </c>
      <c r="C44" t="s">
        <v>220</v>
      </c>
      <c r="E44">
        <v>28500</v>
      </c>
      <c r="F44" s="1">
        <f t="shared" si="0"/>
        <v>1.7100684027361095</v>
      </c>
    </row>
    <row r="45" spans="1:6" x14ac:dyDescent="0.3">
      <c r="A45" s="7">
        <v>20181215.07</v>
      </c>
      <c r="B45" t="s">
        <v>45</v>
      </c>
      <c r="C45" t="s">
        <v>220</v>
      </c>
      <c r="E45">
        <v>20000</v>
      </c>
      <c r="F45" s="1">
        <f t="shared" si="0"/>
        <v>1.2000480019200768</v>
      </c>
    </row>
    <row r="46" spans="1:6" x14ac:dyDescent="0.3">
      <c r="A46" s="7">
        <v>20181215.079999998</v>
      </c>
      <c r="B46" t="s">
        <v>44</v>
      </c>
      <c r="C46" t="s">
        <v>216</v>
      </c>
      <c r="E46">
        <v>50000</v>
      </c>
      <c r="F46" s="1">
        <f t="shared" si="0"/>
        <v>3.0001200048001921</v>
      </c>
    </row>
    <row r="47" spans="1:6" x14ac:dyDescent="0.3">
      <c r="A47" s="7">
        <v>20181215.09</v>
      </c>
      <c r="B47" t="s">
        <v>46</v>
      </c>
      <c r="C47" t="s">
        <v>220</v>
      </c>
      <c r="E47">
        <v>20000</v>
      </c>
      <c r="F47" s="1">
        <f t="shared" si="0"/>
        <v>1.2000480019200768</v>
      </c>
    </row>
    <row r="48" spans="1:6" x14ac:dyDescent="0.3">
      <c r="A48" s="7">
        <v>20181216.010000002</v>
      </c>
      <c r="B48" t="s">
        <v>181</v>
      </c>
      <c r="C48" t="s">
        <v>217</v>
      </c>
      <c r="D48">
        <v>873.1</v>
      </c>
    </row>
    <row r="49" spans="1:6" x14ac:dyDescent="0.3">
      <c r="A49" s="7">
        <v>20181216.010000002</v>
      </c>
      <c r="B49" t="s">
        <v>43</v>
      </c>
      <c r="C49" t="s">
        <v>220</v>
      </c>
      <c r="E49">
        <v>100000</v>
      </c>
      <c r="F49" s="1">
        <f t="shared" ref="F49:F60" si="1">E49/16666</f>
        <v>6.0002400096003843</v>
      </c>
    </row>
    <row r="50" spans="1:6" x14ac:dyDescent="0.3">
      <c r="A50" s="7">
        <v>20181217.010000002</v>
      </c>
      <c r="B50" t="s">
        <v>47</v>
      </c>
      <c r="C50" t="s">
        <v>220</v>
      </c>
      <c r="E50">
        <v>220000</v>
      </c>
      <c r="F50" s="1">
        <f t="shared" si="1"/>
        <v>13.200528021120844</v>
      </c>
    </row>
    <row r="51" spans="1:6" x14ac:dyDescent="0.3">
      <c r="A51" s="7">
        <v>20181218.010000002</v>
      </c>
      <c r="B51" t="s">
        <v>48</v>
      </c>
      <c r="C51" t="s">
        <v>220</v>
      </c>
      <c r="E51">
        <v>1540000</v>
      </c>
      <c r="F51" s="1">
        <f t="shared" si="1"/>
        <v>92.40369614784592</v>
      </c>
    </row>
    <row r="52" spans="1:6" x14ac:dyDescent="0.3">
      <c r="A52" s="7">
        <v>20181218.02</v>
      </c>
      <c r="B52" t="s">
        <v>52</v>
      </c>
      <c r="C52" t="s">
        <v>220</v>
      </c>
      <c r="E52">
        <v>100000</v>
      </c>
      <c r="F52" s="1">
        <f t="shared" si="1"/>
        <v>6.0002400096003843</v>
      </c>
    </row>
    <row r="53" spans="1:6" x14ac:dyDescent="0.3">
      <c r="A53" s="7">
        <v>20181218.030000001</v>
      </c>
      <c r="B53" t="s">
        <v>49</v>
      </c>
      <c r="C53" t="s">
        <v>216</v>
      </c>
      <c r="E53">
        <v>100000</v>
      </c>
      <c r="F53" s="1">
        <f t="shared" si="1"/>
        <v>6.0002400096003843</v>
      </c>
    </row>
    <row r="54" spans="1:6" x14ac:dyDescent="0.3">
      <c r="A54" s="7">
        <v>20181218.039999999</v>
      </c>
      <c r="B54" t="s">
        <v>50</v>
      </c>
      <c r="C54" t="s">
        <v>221</v>
      </c>
      <c r="E54">
        <v>460000</v>
      </c>
      <c r="F54" s="1">
        <f t="shared" si="1"/>
        <v>27.601104044161765</v>
      </c>
    </row>
    <row r="55" spans="1:6" x14ac:dyDescent="0.3">
      <c r="A55" s="7">
        <v>20181218.050000001</v>
      </c>
      <c r="B55" t="s">
        <v>51</v>
      </c>
      <c r="C55" t="s">
        <v>216</v>
      </c>
      <c r="E55">
        <v>240000</v>
      </c>
      <c r="F55" s="1">
        <f t="shared" si="1"/>
        <v>14.400576023040921</v>
      </c>
    </row>
    <row r="56" spans="1:6" x14ac:dyDescent="0.3">
      <c r="A56" s="7">
        <v>20181218.059999999</v>
      </c>
      <c r="B56" t="s">
        <v>53</v>
      </c>
      <c r="C56" t="s">
        <v>220</v>
      </c>
      <c r="E56">
        <v>155000</v>
      </c>
      <c r="F56" s="1">
        <f t="shared" si="1"/>
        <v>9.3003720148805957</v>
      </c>
    </row>
    <row r="57" spans="1:6" x14ac:dyDescent="0.3">
      <c r="A57" s="7">
        <v>20181218.07</v>
      </c>
      <c r="B57" t="s">
        <v>54</v>
      </c>
      <c r="C57" t="s">
        <v>220</v>
      </c>
      <c r="E57">
        <v>25000</v>
      </c>
      <c r="F57" s="1">
        <f t="shared" si="1"/>
        <v>1.5000600024000961</v>
      </c>
    </row>
    <row r="58" spans="1:6" x14ac:dyDescent="0.3">
      <c r="A58" s="7">
        <v>20181219.010000002</v>
      </c>
      <c r="B58" t="s">
        <v>55</v>
      </c>
      <c r="C58" t="s">
        <v>220</v>
      </c>
      <c r="E58">
        <v>100000</v>
      </c>
      <c r="F58" s="1">
        <f t="shared" si="1"/>
        <v>6.0002400096003843</v>
      </c>
    </row>
    <row r="59" spans="1:6" x14ac:dyDescent="0.3">
      <c r="A59" s="7">
        <v>20181219.02</v>
      </c>
      <c r="B59" t="s">
        <v>56</v>
      </c>
      <c r="C59" t="s">
        <v>219</v>
      </c>
      <c r="E59">
        <v>30000</v>
      </c>
      <c r="F59" s="1">
        <f t="shared" si="1"/>
        <v>1.8000720028801152</v>
      </c>
    </row>
    <row r="60" spans="1:6" x14ac:dyDescent="0.3">
      <c r="A60" s="7">
        <v>20181219.030000001</v>
      </c>
      <c r="B60" t="s">
        <v>64</v>
      </c>
      <c r="C60" t="s">
        <v>220</v>
      </c>
      <c r="E60">
        <v>90000</v>
      </c>
      <c r="F60" s="1">
        <f t="shared" si="1"/>
        <v>5.4002160086403457</v>
      </c>
    </row>
    <row r="61" spans="1:6" x14ac:dyDescent="0.3">
      <c r="A61" s="7">
        <v>20181219.039999999</v>
      </c>
      <c r="B61" t="s">
        <v>29</v>
      </c>
      <c r="C61" t="s">
        <v>219</v>
      </c>
      <c r="D61">
        <v>28</v>
      </c>
    </row>
    <row r="62" spans="1:6" x14ac:dyDescent="0.3">
      <c r="A62" s="7">
        <v>20181219.050000001</v>
      </c>
      <c r="B62" t="s">
        <v>57</v>
      </c>
      <c r="C62" t="s">
        <v>220</v>
      </c>
      <c r="E62">
        <v>100000</v>
      </c>
      <c r="F62" s="1">
        <f>E62/16666</f>
        <v>6.0002400096003843</v>
      </c>
    </row>
    <row r="63" spans="1:6" x14ac:dyDescent="0.3">
      <c r="A63" s="7">
        <v>20181219.059999999</v>
      </c>
      <c r="B63" t="s">
        <v>58</v>
      </c>
      <c r="C63" t="s">
        <v>219</v>
      </c>
      <c r="E63">
        <v>30000</v>
      </c>
      <c r="F63" s="1">
        <f>E63/16666</f>
        <v>1.8000720028801152</v>
      </c>
    </row>
    <row r="64" spans="1:6" x14ac:dyDescent="0.3">
      <c r="A64" s="7">
        <v>20181219.07</v>
      </c>
      <c r="B64" t="s">
        <v>59</v>
      </c>
      <c r="C64" t="s">
        <v>216</v>
      </c>
      <c r="E64">
        <v>30000</v>
      </c>
      <c r="F64" s="1">
        <f>E64/16666</f>
        <v>1.8000720028801152</v>
      </c>
    </row>
    <row r="65" spans="1:6" x14ac:dyDescent="0.3">
      <c r="A65" s="7">
        <v>20181219.079999998</v>
      </c>
      <c r="B65" t="s">
        <v>5</v>
      </c>
      <c r="C65" t="s">
        <v>217</v>
      </c>
      <c r="D65">
        <v>114.06</v>
      </c>
    </row>
    <row r="66" spans="1:6" x14ac:dyDescent="0.3">
      <c r="A66" s="7">
        <v>20181219.079999998</v>
      </c>
      <c r="B66" t="s">
        <v>73</v>
      </c>
      <c r="C66" t="s">
        <v>220</v>
      </c>
      <c r="D66">
        <v>29</v>
      </c>
    </row>
    <row r="67" spans="1:6" x14ac:dyDescent="0.3">
      <c r="A67" s="7">
        <v>20181220.010000002</v>
      </c>
      <c r="B67" t="s">
        <v>61</v>
      </c>
      <c r="C67" t="s">
        <v>221</v>
      </c>
      <c r="E67">
        <v>20000</v>
      </c>
      <c r="F67" s="1">
        <f t="shared" ref="F67:F78" si="2">E67/16666</f>
        <v>1.2000480019200768</v>
      </c>
    </row>
    <row r="68" spans="1:6" x14ac:dyDescent="0.3">
      <c r="A68" s="7">
        <v>20181220.02</v>
      </c>
      <c r="B68" t="s">
        <v>60</v>
      </c>
      <c r="C68" t="s">
        <v>221</v>
      </c>
      <c r="E68">
        <v>400000</v>
      </c>
      <c r="F68" s="1">
        <f t="shared" si="2"/>
        <v>24.000960038401537</v>
      </c>
    </row>
    <row r="69" spans="1:6" x14ac:dyDescent="0.3">
      <c r="A69" s="7">
        <v>20181220.030000001</v>
      </c>
      <c r="B69" t="s">
        <v>62</v>
      </c>
      <c r="C69" t="s">
        <v>220</v>
      </c>
      <c r="E69">
        <v>240000</v>
      </c>
      <c r="F69" s="1">
        <f t="shared" si="2"/>
        <v>14.400576023040921</v>
      </c>
    </row>
    <row r="70" spans="1:6" x14ac:dyDescent="0.3">
      <c r="A70" s="7">
        <v>20181220.039999999</v>
      </c>
      <c r="B70" t="s">
        <v>63</v>
      </c>
      <c r="C70" t="s">
        <v>216</v>
      </c>
      <c r="E70">
        <v>25000</v>
      </c>
      <c r="F70" s="1">
        <f t="shared" si="2"/>
        <v>1.5000600024000961</v>
      </c>
    </row>
    <row r="71" spans="1:6" x14ac:dyDescent="0.3">
      <c r="A71" s="7">
        <v>20181220.050000001</v>
      </c>
      <c r="B71" t="s">
        <v>65</v>
      </c>
      <c r="C71" t="s">
        <v>221</v>
      </c>
      <c r="E71">
        <v>200000</v>
      </c>
      <c r="F71" s="1">
        <f t="shared" si="2"/>
        <v>12.000480019200769</v>
      </c>
    </row>
    <row r="72" spans="1:6" x14ac:dyDescent="0.3">
      <c r="A72" s="7">
        <v>20181220.059999999</v>
      </c>
      <c r="B72" t="s">
        <v>66</v>
      </c>
      <c r="C72" t="s">
        <v>220</v>
      </c>
      <c r="E72">
        <v>15000</v>
      </c>
      <c r="F72" s="1">
        <f t="shared" si="2"/>
        <v>0.90003600144005758</v>
      </c>
    </row>
    <row r="73" spans="1:6" x14ac:dyDescent="0.3">
      <c r="A73" s="7">
        <v>20181220.07</v>
      </c>
      <c r="B73" t="s">
        <v>67</v>
      </c>
      <c r="C73" t="s">
        <v>220</v>
      </c>
      <c r="E73">
        <v>175000</v>
      </c>
      <c r="F73" s="1">
        <f t="shared" si="2"/>
        <v>10.500420016800671</v>
      </c>
    </row>
    <row r="74" spans="1:6" x14ac:dyDescent="0.3">
      <c r="A74" s="7">
        <v>20181221.010000002</v>
      </c>
      <c r="B74" t="s">
        <v>192</v>
      </c>
      <c r="C74" t="s">
        <v>219</v>
      </c>
      <c r="E74">
        <v>700000</v>
      </c>
      <c r="F74" s="1">
        <f t="shared" si="2"/>
        <v>42.001680067202685</v>
      </c>
    </row>
    <row r="75" spans="1:6" x14ac:dyDescent="0.3">
      <c r="A75" s="7">
        <v>20181221.02</v>
      </c>
      <c r="B75" t="s">
        <v>68</v>
      </c>
      <c r="C75" t="s">
        <v>221</v>
      </c>
      <c r="E75">
        <v>120000</v>
      </c>
      <c r="F75" s="1">
        <f t="shared" si="2"/>
        <v>7.2002880115204606</v>
      </c>
    </row>
    <row r="76" spans="1:6" x14ac:dyDescent="0.3">
      <c r="A76" s="7">
        <v>20181221.030000001</v>
      </c>
      <c r="B76" t="s">
        <v>70</v>
      </c>
      <c r="C76" t="s">
        <v>220</v>
      </c>
      <c r="E76">
        <v>314000</v>
      </c>
      <c r="F76" s="1">
        <f t="shared" si="2"/>
        <v>18.840753630145205</v>
      </c>
    </row>
    <row r="77" spans="1:6" x14ac:dyDescent="0.3">
      <c r="A77" s="7">
        <v>20181221.039999999</v>
      </c>
      <c r="B77" t="s">
        <v>69</v>
      </c>
      <c r="C77" t="s">
        <v>221</v>
      </c>
      <c r="E77">
        <v>300000</v>
      </c>
      <c r="F77" s="1">
        <f t="shared" si="2"/>
        <v>18.000720028801151</v>
      </c>
    </row>
    <row r="78" spans="1:6" x14ac:dyDescent="0.3">
      <c r="A78" s="7">
        <v>20181221.050000001</v>
      </c>
      <c r="B78" t="s">
        <v>71</v>
      </c>
      <c r="C78" t="s">
        <v>220</v>
      </c>
      <c r="E78">
        <v>40000</v>
      </c>
      <c r="F78" s="1">
        <f t="shared" si="2"/>
        <v>2.4000960038401535</v>
      </c>
    </row>
    <row r="79" spans="1:6" x14ac:dyDescent="0.3">
      <c r="A79" s="8">
        <v>20181222.010000002</v>
      </c>
      <c r="B79" t="s">
        <v>28</v>
      </c>
      <c r="C79" t="s">
        <v>217</v>
      </c>
      <c r="D79">
        <v>28</v>
      </c>
    </row>
    <row r="80" spans="1:6" x14ac:dyDescent="0.3">
      <c r="A80" s="8">
        <v>20181222.010000002</v>
      </c>
      <c r="B80" t="s">
        <v>191</v>
      </c>
      <c r="C80" t="s">
        <v>219</v>
      </c>
      <c r="D80">
        <v>50</v>
      </c>
    </row>
    <row r="81" spans="1:8" x14ac:dyDescent="0.3">
      <c r="A81" s="7">
        <v>20181222.02</v>
      </c>
      <c r="B81" t="s">
        <v>72</v>
      </c>
      <c r="C81" t="s">
        <v>220</v>
      </c>
      <c r="E81">
        <v>310000</v>
      </c>
      <c r="F81" s="1">
        <f>E81/16666</f>
        <v>18.600744029761191</v>
      </c>
    </row>
    <row r="82" spans="1:8" x14ac:dyDescent="0.3">
      <c r="A82" s="7">
        <v>20181222.030000001</v>
      </c>
      <c r="B82" t="s">
        <v>182</v>
      </c>
      <c r="C82" t="s">
        <v>218</v>
      </c>
      <c r="D82">
        <v>227.24</v>
      </c>
    </row>
    <row r="83" spans="1:8" x14ac:dyDescent="0.3">
      <c r="A83" s="8">
        <v>20181222.039999999</v>
      </c>
      <c r="B83" s="9" t="s">
        <v>223</v>
      </c>
      <c r="C83" s="9" t="s">
        <v>220</v>
      </c>
      <c r="D83" s="9"/>
      <c r="E83" s="9">
        <v>258000</v>
      </c>
      <c r="F83" s="10">
        <f>E83/16666</f>
        <v>15.48061922476899</v>
      </c>
      <c r="G83" s="9"/>
      <c r="H83" s="10"/>
    </row>
    <row r="84" spans="1:8" x14ac:dyDescent="0.3">
      <c r="A84" s="7">
        <v>20181222.050000001</v>
      </c>
      <c r="B84" t="s">
        <v>4</v>
      </c>
      <c r="C84" t="s">
        <v>217</v>
      </c>
      <c r="D84">
        <v>186.49</v>
      </c>
    </row>
    <row r="85" spans="1:8" x14ac:dyDescent="0.3">
      <c r="A85" s="8">
        <v>20181223.010000002</v>
      </c>
      <c r="B85" t="s">
        <v>19</v>
      </c>
      <c r="C85" t="s">
        <v>220</v>
      </c>
      <c r="E85">
        <v>60000</v>
      </c>
      <c r="F85" s="1">
        <f t="shared" ref="F85:F109" si="3">E85/16666</f>
        <v>3.6001440057602303</v>
      </c>
    </row>
    <row r="86" spans="1:8" x14ac:dyDescent="0.3">
      <c r="A86" s="8">
        <v>20181223.02</v>
      </c>
      <c r="B86" t="s">
        <v>193</v>
      </c>
      <c r="C86" t="s">
        <v>221</v>
      </c>
      <c r="E86">
        <v>240000</v>
      </c>
      <c r="F86" s="1">
        <f t="shared" si="3"/>
        <v>14.400576023040921</v>
      </c>
    </row>
    <row r="87" spans="1:8" x14ac:dyDescent="0.3">
      <c r="A87" s="8">
        <v>20181223.030000001</v>
      </c>
      <c r="B87" t="s">
        <v>74</v>
      </c>
      <c r="C87" t="s">
        <v>216</v>
      </c>
      <c r="E87">
        <v>730000</v>
      </c>
      <c r="F87" s="1">
        <f t="shared" si="3"/>
        <v>43.801752070082806</v>
      </c>
    </row>
    <row r="88" spans="1:8" x14ac:dyDescent="0.3">
      <c r="A88" s="7">
        <v>20181223.039999999</v>
      </c>
      <c r="B88" t="s">
        <v>75</v>
      </c>
      <c r="C88" t="s">
        <v>220</v>
      </c>
      <c r="E88">
        <v>155000</v>
      </c>
      <c r="F88" s="1">
        <f t="shared" si="3"/>
        <v>9.3003720148805957</v>
      </c>
    </row>
    <row r="89" spans="1:8" x14ac:dyDescent="0.3">
      <c r="A89" s="7">
        <v>20181223.050000001</v>
      </c>
      <c r="B89" t="s">
        <v>76</v>
      </c>
      <c r="C89" t="s">
        <v>220</v>
      </c>
      <c r="E89">
        <v>70000</v>
      </c>
      <c r="F89" s="1">
        <f t="shared" si="3"/>
        <v>4.2001680067202685</v>
      </c>
    </row>
    <row r="90" spans="1:8" x14ac:dyDescent="0.3">
      <c r="A90" s="7">
        <v>20181223.059999999</v>
      </c>
      <c r="B90" t="s">
        <v>77</v>
      </c>
      <c r="C90" t="s">
        <v>220</v>
      </c>
      <c r="E90">
        <v>115000</v>
      </c>
      <c r="F90" s="1">
        <f t="shared" si="3"/>
        <v>6.9002760110404413</v>
      </c>
    </row>
    <row r="91" spans="1:8" x14ac:dyDescent="0.3">
      <c r="A91" s="7">
        <v>20181223.07</v>
      </c>
      <c r="B91" t="s">
        <v>78</v>
      </c>
      <c r="C91" t="s">
        <v>220</v>
      </c>
      <c r="E91">
        <v>228000</v>
      </c>
      <c r="F91" s="1">
        <f t="shared" si="3"/>
        <v>13.680547221888876</v>
      </c>
    </row>
    <row r="92" spans="1:8" x14ac:dyDescent="0.3">
      <c r="A92" s="7">
        <v>20181223.079999998</v>
      </c>
      <c r="B92" t="s">
        <v>79</v>
      </c>
      <c r="C92" t="s">
        <v>216</v>
      </c>
      <c r="E92">
        <v>25000</v>
      </c>
      <c r="F92" s="1">
        <f t="shared" si="3"/>
        <v>1.5000600024000961</v>
      </c>
    </row>
    <row r="93" spans="1:8" x14ac:dyDescent="0.3">
      <c r="A93" s="7">
        <v>20181224.010000002</v>
      </c>
      <c r="B93" t="s">
        <v>82</v>
      </c>
      <c r="C93" t="s">
        <v>221</v>
      </c>
      <c r="E93">
        <v>25000</v>
      </c>
      <c r="F93" s="1">
        <f t="shared" si="3"/>
        <v>1.5000600024000961</v>
      </c>
    </row>
    <row r="94" spans="1:8" s="9" customFormat="1" x14ac:dyDescent="0.3">
      <c r="A94" s="7">
        <v>20181224.02</v>
      </c>
      <c r="B94" t="s">
        <v>81</v>
      </c>
      <c r="C94" t="s">
        <v>220</v>
      </c>
      <c r="D94"/>
      <c r="E94">
        <v>130000</v>
      </c>
      <c r="F94" s="1">
        <f t="shared" si="3"/>
        <v>7.8003120124804992</v>
      </c>
      <c r="G94"/>
      <c r="H94" s="1"/>
    </row>
    <row r="95" spans="1:8" x14ac:dyDescent="0.3">
      <c r="A95" s="7">
        <v>20181224.030000001</v>
      </c>
      <c r="B95" t="s">
        <v>83</v>
      </c>
      <c r="C95" t="s">
        <v>220</v>
      </c>
      <c r="E95">
        <v>275000</v>
      </c>
      <c r="F95" s="1">
        <f t="shared" si="3"/>
        <v>16.500660026401057</v>
      </c>
    </row>
    <row r="96" spans="1:8" x14ac:dyDescent="0.3">
      <c r="A96" s="7">
        <v>20181224.039999999</v>
      </c>
      <c r="B96" t="s">
        <v>194</v>
      </c>
      <c r="C96" t="s">
        <v>216</v>
      </c>
      <c r="E96">
        <v>350000</v>
      </c>
      <c r="F96" s="1">
        <f t="shared" si="3"/>
        <v>21.000840033601342</v>
      </c>
    </row>
    <row r="97" spans="1:6" x14ac:dyDescent="0.3">
      <c r="A97" s="7">
        <v>20181224.050000001</v>
      </c>
      <c r="B97" t="s">
        <v>165</v>
      </c>
      <c r="C97" t="s">
        <v>220</v>
      </c>
      <c r="E97">
        <v>247000</v>
      </c>
      <c r="F97" s="1">
        <f t="shared" si="3"/>
        <v>14.820592823712948</v>
      </c>
    </row>
    <row r="98" spans="1:6" x14ac:dyDescent="0.3">
      <c r="A98" s="7">
        <v>20181225.010000002</v>
      </c>
      <c r="B98" t="s">
        <v>84</v>
      </c>
      <c r="C98" t="s">
        <v>221</v>
      </c>
      <c r="E98">
        <v>100000</v>
      </c>
      <c r="F98" s="1">
        <f t="shared" si="3"/>
        <v>6.0002400096003843</v>
      </c>
    </row>
    <row r="99" spans="1:6" x14ac:dyDescent="0.3">
      <c r="A99" s="7">
        <v>20181225.02</v>
      </c>
      <c r="B99" t="s">
        <v>85</v>
      </c>
      <c r="C99" t="s">
        <v>221</v>
      </c>
      <c r="E99">
        <v>200000</v>
      </c>
      <c r="F99" s="1">
        <f t="shared" si="3"/>
        <v>12.000480019200769</v>
      </c>
    </row>
    <row r="100" spans="1:6" x14ac:dyDescent="0.3">
      <c r="A100" s="7">
        <v>20181225.030000001</v>
      </c>
      <c r="B100" t="s">
        <v>87</v>
      </c>
      <c r="C100" t="s">
        <v>216</v>
      </c>
      <c r="E100">
        <v>300000</v>
      </c>
      <c r="F100" s="1">
        <f t="shared" si="3"/>
        <v>18.000720028801151</v>
      </c>
    </row>
    <row r="101" spans="1:6" x14ac:dyDescent="0.3">
      <c r="A101" s="7">
        <v>20181225.039999999</v>
      </c>
      <c r="B101" t="s">
        <v>86</v>
      </c>
      <c r="C101" t="s">
        <v>220</v>
      </c>
      <c r="E101">
        <v>80000</v>
      </c>
      <c r="F101" s="1">
        <f t="shared" si="3"/>
        <v>4.8001920076803071</v>
      </c>
    </row>
    <row r="102" spans="1:6" x14ac:dyDescent="0.3">
      <c r="A102" s="7">
        <v>20181225.050000001</v>
      </c>
      <c r="B102" t="s">
        <v>195</v>
      </c>
      <c r="C102" t="s">
        <v>220</v>
      </c>
      <c r="E102">
        <v>100000</v>
      </c>
      <c r="F102" s="1">
        <f t="shared" si="3"/>
        <v>6.0002400096003843</v>
      </c>
    </row>
    <row r="103" spans="1:6" x14ac:dyDescent="0.3">
      <c r="A103" s="7">
        <v>20181225.059999999</v>
      </c>
      <c r="B103" t="s">
        <v>88</v>
      </c>
      <c r="C103" t="s">
        <v>220</v>
      </c>
      <c r="E103">
        <v>290000</v>
      </c>
      <c r="F103" s="1">
        <f t="shared" si="3"/>
        <v>17.400696027841114</v>
      </c>
    </row>
    <row r="104" spans="1:6" x14ac:dyDescent="0.3">
      <c r="A104" s="7">
        <v>20181226.010000002</v>
      </c>
      <c r="B104" t="s">
        <v>166</v>
      </c>
      <c r="C104" t="s">
        <v>216</v>
      </c>
      <c r="E104">
        <v>50000</v>
      </c>
      <c r="F104" s="1">
        <f t="shared" si="3"/>
        <v>3.0001200048001921</v>
      </c>
    </row>
    <row r="105" spans="1:6" x14ac:dyDescent="0.3">
      <c r="A105" s="7">
        <v>20181226.02</v>
      </c>
      <c r="B105" t="s">
        <v>89</v>
      </c>
      <c r="C105" t="s">
        <v>220</v>
      </c>
      <c r="E105">
        <v>227000</v>
      </c>
      <c r="F105" s="1">
        <f t="shared" si="3"/>
        <v>13.620544821792871</v>
      </c>
    </row>
    <row r="106" spans="1:6" x14ac:dyDescent="0.3">
      <c r="A106" s="7">
        <v>20181226.030000001</v>
      </c>
      <c r="B106" t="s">
        <v>196</v>
      </c>
      <c r="C106" t="s">
        <v>216</v>
      </c>
      <c r="E106">
        <v>25000</v>
      </c>
      <c r="F106" s="1">
        <f t="shared" si="3"/>
        <v>1.5000600024000961</v>
      </c>
    </row>
    <row r="107" spans="1:6" x14ac:dyDescent="0.3">
      <c r="A107" s="7">
        <v>20181226.039999999</v>
      </c>
      <c r="B107" t="s">
        <v>197</v>
      </c>
      <c r="C107" t="s">
        <v>216</v>
      </c>
      <c r="E107">
        <v>150000</v>
      </c>
      <c r="F107" s="1">
        <f t="shared" si="3"/>
        <v>9.0003600144005755</v>
      </c>
    </row>
    <row r="108" spans="1:6" x14ac:dyDescent="0.3">
      <c r="A108" s="7">
        <v>20181226.050000001</v>
      </c>
      <c r="B108" t="s">
        <v>91</v>
      </c>
      <c r="C108" t="s">
        <v>221</v>
      </c>
      <c r="E108">
        <v>80000</v>
      </c>
      <c r="F108" s="1">
        <f t="shared" si="3"/>
        <v>4.8001920076803071</v>
      </c>
    </row>
    <row r="109" spans="1:6" x14ac:dyDescent="0.3">
      <c r="A109" s="7">
        <v>20181226.059999999</v>
      </c>
      <c r="B109" t="s">
        <v>90</v>
      </c>
      <c r="C109" t="s">
        <v>220</v>
      </c>
      <c r="E109">
        <v>327000</v>
      </c>
      <c r="F109" s="1">
        <f t="shared" si="3"/>
        <v>19.620784831393255</v>
      </c>
    </row>
    <row r="110" spans="1:6" x14ac:dyDescent="0.3">
      <c r="A110" s="7">
        <v>20181226.07</v>
      </c>
      <c r="B110" t="s">
        <v>80</v>
      </c>
      <c r="D110">
        <v>58</v>
      </c>
    </row>
    <row r="111" spans="1:6" x14ac:dyDescent="0.3">
      <c r="A111" s="7">
        <v>20181227.010000002</v>
      </c>
      <c r="B111" t="s">
        <v>198</v>
      </c>
      <c r="C111" t="s">
        <v>217</v>
      </c>
      <c r="E111">
        <v>800000</v>
      </c>
      <c r="F111" s="1">
        <f t="shared" ref="F111:F117" si="4">E111/16666</f>
        <v>48.001920076803074</v>
      </c>
    </row>
    <row r="112" spans="1:6" x14ac:dyDescent="0.3">
      <c r="A112" s="7">
        <v>20181227.02</v>
      </c>
      <c r="B112" t="s">
        <v>199</v>
      </c>
      <c r="C112" t="s">
        <v>219</v>
      </c>
      <c r="E112">
        <v>1100000</v>
      </c>
      <c r="F112" s="1">
        <f t="shared" si="4"/>
        <v>66.002640105604229</v>
      </c>
    </row>
    <row r="113" spans="1:6" x14ac:dyDescent="0.3">
      <c r="A113" s="7">
        <v>20181227.030000001</v>
      </c>
      <c r="B113" t="s">
        <v>92</v>
      </c>
      <c r="C113" t="s">
        <v>221</v>
      </c>
      <c r="E113">
        <v>80000</v>
      </c>
      <c r="F113" s="1">
        <f t="shared" si="4"/>
        <v>4.8001920076803071</v>
      </c>
    </row>
    <row r="114" spans="1:6" x14ac:dyDescent="0.3">
      <c r="A114" s="7">
        <v>20181227.039999999</v>
      </c>
      <c r="B114" t="s">
        <v>93</v>
      </c>
      <c r="C114" t="s">
        <v>220</v>
      </c>
      <c r="E114">
        <v>100000</v>
      </c>
      <c r="F114" s="1">
        <f t="shared" si="4"/>
        <v>6.0002400096003843</v>
      </c>
    </row>
    <row r="115" spans="1:6" x14ac:dyDescent="0.3">
      <c r="A115" s="7">
        <v>20181227.050000001</v>
      </c>
      <c r="B115" t="s">
        <v>200</v>
      </c>
      <c r="C115" t="s">
        <v>220</v>
      </c>
      <c r="E115">
        <v>40000</v>
      </c>
      <c r="F115" s="1">
        <f t="shared" si="4"/>
        <v>2.4000960038401535</v>
      </c>
    </row>
    <row r="116" spans="1:6" x14ac:dyDescent="0.3">
      <c r="A116" s="7">
        <v>20181227.059999999</v>
      </c>
      <c r="B116" t="s">
        <v>94</v>
      </c>
      <c r="C116" t="s">
        <v>220</v>
      </c>
      <c r="E116">
        <v>170000</v>
      </c>
      <c r="F116" s="1">
        <f t="shared" si="4"/>
        <v>10.200408016320653</v>
      </c>
    </row>
    <row r="117" spans="1:6" x14ac:dyDescent="0.3">
      <c r="A117" s="7">
        <v>20181227.07</v>
      </c>
      <c r="B117" t="s">
        <v>169</v>
      </c>
      <c r="C117" t="s">
        <v>220</v>
      </c>
      <c r="E117">
        <v>140000</v>
      </c>
      <c r="F117" s="1">
        <f t="shared" si="4"/>
        <v>8.4003360134405369</v>
      </c>
    </row>
    <row r="118" spans="1:6" x14ac:dyDescent="0.3">
      <c r="A118" s="7">
        <v>20181227.079999998</v>
      </c>
      <c r="B118" t="s">
        <v>186</v>
      </c>
      <c r="C118" t="s">
        <v>218</v>
      </c>
      <c r="D118">
        <v>283.60000000000002</v>
      </c>
    </row>
    <row r="119" spans="1:6" x14ac:dyDescent="0.3">
      <c r="A119" s="7">
        <v>20181227.09</v>
      </c>
      <c r="B119" t="s">
        <v>98</v>
      </c>
      <c r="C119" t="s">
        <v>219</v>
      </c>
      <c r="E119">
        <v>210000</v>
      </c>
      <c r="F119" s="1">
        <f>E119/16666</f>
        <v>12.600504020160807</v>
      </c>
    </row>
    <row r="120" spans="1:6" x14ac:dyDescent="0.3">
      <c r="A120" s="7">
        <v>20181227.100000001</v>
      </c>
      <c r="B120" t="s">
        <v>6</v>
      </c>
      <c r="C120" t="s">
        <v>217</v>
      </c>
      <c r="D120">
        <v>106.86</v>
      </c>
    </row>
    <row r="121" spans="1:6" x14ac:dyDescent="0.3">
      <c r="A121" s="7">
        <v>20181228.010000002</v>
      </c>
      <c r="B121" t="s">
        <v>95</v>
      </c>
      <c r="C121" t="s">
        <v>220</v>
      </c>
      <c r="E121">
        <v>230000</v>
      </c>
      <c r="F121" s="1">
        <f t="shared" ref="F121:F131" si="5">E121/16666</f>
        <v>13.800552022080883</v>
      </c>
    </row>
    <row r="122" spans="1:6" x14ac:dyDescent="0.3">
      <c r="A122" s="7">
        <v>20181228.02</v>
      </c>
      <c r="B122" t="s">
        <v>96</v>
      </c>
      <c r="C122" t="s">
        <v>220</v>
      </c>
      <c r="E122">
        <v>103000</v>
      </c>
      <c r="F122" s="1">
        <f t="shared" si="5"/>
        <v>6.1802472098883952</v>
      </c>
    </row>
    <row r="123" spans="1:6" x14ac:dyDescent="0.3">
      <c r="A123" s="7">
        <v>20181228.030000001</v>
      </c>
      <c r="B123" t="s">
        <v>97</v>
      </c>
      <c r="C123" t="s">
        <v>216</v>
      </c>
      <c r="E123">
        <v>44000</v>
      </c>
      <c r="F123" s="1">
        <f t="shared" si="5"/>
        <v>2.6401056042241691</v>
      </c>
    </row>
    <row r="124" spans="1:6" x14ac:dyDescent="0.3">
      <c r="A124" s="7">
        <v>20181228.039999999</v>
      </c>
      <c r="B124" t="s">
        <v>99</v>
      </c>
      <c r="C124" t="s">
        <v>220</v>
      </c>
      <c r="E124">
        <v>100000</v>
      </c>
      <c r="F124" s="1">
        <f t="shared" si="5"/>
        <v>6.0002400096003843</v>
      </c>
    </row>
    <row r="125" spans="1:6" x14ac:dyDescent="0.3">
      <c r="A125" s="7">
        <v>20181228.050000001</v>
      </c>
      <c r="B125" t="s">
        <v>100</v>
      </c>
      <c r="C125" t="s">
        <v>220</v>
      </c>
      <c r="E125">
        <v>60000</v>
      </c>
      <c r="F125" s="1">
        <f t="shared" si="5"/>
        <v>3.6001440057602303</v>
      </c>
    </row>
    <row r="126" spans="1:6" x14ac:dyDescent="0.3">
      <c r="A126" s="7">
        <v>20181228.059999999</v>
      </c>
      <c r="B126" t="s">
        <v>51</v>
      </c>
      <c r="C126" t="s">
        <v>216</v>
      </c>
      <c r="E126">
        <v>100000</v>
      </c>
      <c r="F126" s="1">
        <f t="shared" si="5"/>
        <v>6.0002400096003843</v>
      </c>
    </row>
    <row r="127" spans="1:6" x14ac:dyDescent="0.3">
      <c r="A127" s="7">
        <v>20181228.07</v>
      </c>
      <c r="B127" t="s">
        <v>101</v>
      </c>
      <c r="C127" t="s">
        <v>220</v>
      </c>
      <c r="E127">
        <v>22000</v>
      </c>
      <c r="F127" s="1">
        <f t="shared" si="5"/>
        <v>1.3200528021120845</v>
      </c>
    </row>
    <row r="128" spans="1:6" x14ac:dyDescent="0.3">
      <c r="A128" s="7">
        <v>20181228.079999998</v>
      </c>
      <c r="B128" t="s">
        <v>102</v>
      </c>
      <c r="C128" t="s">
        <v>220</v>
      </c>
      <c r="E128">
        <v>32000</v>
      </c>
      <c r="F128" s="1">
        <f t="shared" si="5"/>
        <v>1.9200768030721229</v>
      </c>
    </row>
    <row r="129" spans="1:6" x14ac:dyDescent="0.3">
      <c r="A129" s="7">
        <v>20181228.09</v>
      </c>
      <c r="B129" t="s">
        <v>103</v>
      </c>
      <c r="C129" t="s">
        <v>221</v>
      </c>
      <c r="E129">
        <v>310000</v>
      </c>
      <c r="F129" s="1">
        <f t="shared" si="5"/>
        <v>18.600744029761191</v>
      </c>
    </row>
    <row r="130" spans="1:6" x14ac:dyDescent="0.3">
      <c r="A130" s="7">
        <v>20181228.100000001</v>
      </c>
      <c r="B130" t="s">
        <v>104</v>
      </c>
      <c r="C130" t="s">
        <v>220</v>
      </c>
      <c r="E130">
        <v>270000</v>
      </c>
      <c r="F130" s="1">
        <f t="shared" si="5"/>
        <v>16.200648025921037</v>
      </c>
    </row>
    <row r="131" spans="1:6" x14ac:dyDescent="0.3">
      <c r="A131" s="7">
        <v>20181228.109999999</v>
      </c>
      <c r="B131" t="s">
        <v>105</v>
      </c>
      <c r="C131" t="s">
        <v>220</v>
      </c>
      <c r="E131">
        <v>19000</v>
      </c>
      <c r="F131" s="1">
        <f t="shared" si="5"/>
        <v>1.140045601824073</v>
      </c>
    </row>
    <row r="132" spans="1:6" x14ac:dyDescent="0.3">
      <c r="A132" s="7">
        <v>20181229.010000002</v>
      </c>
      <c r="B132" t="s">
        <v>106</v>
      </c>
      <c r="C132" t="s">
        <v>221</v>
      </c>
      <c r="D132">
        <v>1147.28</v>
      </c>
    </row>
    <row r="133" spans="1:6" x14ac:dyDescent="0.3">
      <c r="A133" s="7">
        <v>20181229.02</v>
      </c>
      <c r="B133" t="s">
        <v>7</v>
      </c>
      <c r="C133" t="s">
        <v>221</v>
      </c>
      <c r="D133">
        <v>175</v>
      </c>
    </row>
    <row r="134" spans="1:6" x14ac:dyDescent="0.3">
      <c r="A134" s="7">
        <v>20181229.030000001</v>
      </c>
      <c r="B134" t="s">
        <v>70</v>
      </c>
      <c r="C134" t="s">
        <v>220</v>
      </c>
      <c r="E134">
        <v>100000</v>
      </c>
      <c r="F134" s="1">
        <f t="shared" ref="F134:F166" si="6">E134/16666</f>
        <v>6.0002400096003843</v>
      </c>
    </row>
    <row r="135" spans="1:6" x14ac:dyDescent="0.3">
      <c r="A135" s="7">
        <v>20181229.039999999</v>
      </c>
      <c r="B135" t="s">
        <v>107</v>
      </c>
      <c r="C135" t="s">
        <v>220</v>
      </c>
      <c r="E135">
        <v>120000</v>
      </c>
      <c r="F135" s="1">
        <f t="shared" si="6"/>
        <v>7.2002880115204606</v>
      </c>
    </row>
    <row r="136" spans="1:6" x14ac:dyDescent="0.3">
      <c r="A136" s="7">
        <v>20181229.050000001</v>
      </c>
      <c r="B136" t="s">
        <v>201</v>
      </c>
      <c r="C136" t="s">
        <v>220</v>
      </c>
      <c r="E136">
        <v>200000</v>
      </c>
      <c r="F136" s="1">
        <f t="shared" si="6"/>
        <v>12.000480019200769</v>
      </c>
    </row>
    <row r="137" spans="1:6" x14ac:dyDescent="0.3">
      <c r="A137" s="7">
        <v>20181230.010000002</v>
      </c>
      <c r="B137" t="s">
        <v>108</v>
      </c>
      <c r="C137" t="s">
        <v>220</v>
      </c>
      <c r="E137">
        <v>55000</v>
      </c>
      <c r="F137" s="1">
        <f t="shared" si="6"/>
        <v>3.300132005280211</v>
      </c>
    </row>
    <row r="138" spans="1:6" x14ac:dyDescent="0.3">
      <c r="A138" s="7">
        <v>20181230.02</v>
      </c>
      <c r="B138" t="s">
        <v>27</v>
      </c>
      <c r="C138" t="s">
        <v>220</v>
      </c>
      <c r="E138">
        <v>40000</v>
      </c>
      <c r="F138" s="1">
        <f t="shared" si="6"/>
        <v>2.4000960038401535</v>
      </c>
    </row>
    <row r="139" spans="1:6" x14ac:dyDescent="0.3">
      <c r="A139" s="7">
        <v>20181230.030000001</v>
      </c>
      <c r="B139" t="s">
        <v>202</v>
      </c>
      <c r="C139" t="s">
        <v>220</v>
      </c>
      <c r="E139">
        <v>126000</v>
      </c>
      <c r="F139" s="1">
        <f t="shared" si="6"/>
        <v>7.5603024120964841</v>
      </c>
    </row>
    <row r="140" spans="1:6" x14ac:dyDescent="0.3">
      <c r="A140" s="7">
        <v>20181231.010000002</v>
      </c>
      <c r="B140" t="s">
        <v>110</v>
      </c>
      <c r="C140" t="s">
        <v>220</v>
      </c>
      <c r="E140">
        <v>78000</v>
      </c>
      <c r="F140" s="1">
        <f t="shared" si="6"/>
        <v>4.6801872074882995</v>
      </c>
    </row>
    <row r="141" spans="1:6" x14ac:dyDescent="0.3">
      <c r="A141" s="7">
        <v>20181231.02</v>
      </c>
      <c r="B141" t="s">
        <v>27</v>
      </c>
      <c r="C141" t="s">
        <v>220</v>
      </c>
      <c r="E141">
        <v>40000</v>
      </c>
      <c r="F141" s="1">
        <f t="shared" si="6"/>
        <v>2.4000960038401535</v>
      </c>
    </row>
    <row r="142" spans="1:6" x14ac:dyDescent="0.3">
      <c r="A142" s="7">
        <v>20181231.030000001</v>
      </c>
      <c r="B142" t="s">
        <v>19</v>
      </c>
      <c r="C142" t="s">
        <v>220</v>
      </c>
      <c r="E142">
        <v>20000</v>
      </c>
      <c r="F142" s="1">
        <f t="shared" si="6"/>
        <v>1.2000480019200768</v>
      </c>
    </row>
    <row r="143" spans="1:6" x14ac:dyDescent="0.3">
      <c r="A143" s="7">
        <v>20181231.039999999</v>
      </c>
      <c r="B143" t="s">
        <v>111</v>
      </c>
      <c r="C143" t="s">
        <v>220</v>
      </c>
      <c r="E143">
        <v>36000</v>
      </c>
      <c r="F143" s="1">
        <f t="shared" si="6"/>
        <v>2.1600864034561384</v>
      </c>
    </row>
    <row r="144" spans="1:6" x14ac:dyDescent="0.3">
      <c r="A144" s="7">
        <v>20181231.050000001</v>
      </c>
      <c r="B144" t="s">
        <v>112</v>
      </c>
      <c r="C144" t="s">
        <v>220</v>
      </c>
      <c r="E144">
        <v>250000</v>
      </c>
      <c r="F144" s="1">
        <f t="shared" si="6"/>
        <v>15.00060002400096</v>
      </c>
    </row>
    <row r="145" spans="1:6" x14ac:dyDescent="0.3">
      <c r="A145" s="7">
        <v>20181231.059999999</v>
      </c>
      <c r="B145" t="s">
        <v>114</v>
      </c>
      <c r="C145" t="s">
        <v>220</v>
      </c>
      <c r="E145">
        <v>60000</v>
      </c>
      <c r="F145" s="1">
        <f t="shared" si="6"/>
        <v>3.6001440057602303</v>
      </c>
    </row>
    <row r="146" spans="1:6" x14ac:dyDescent="0.3">
      <c r="A146" s="7">
        <v>20181231.07</v>
      </c>
      <c r="B146" t="s">
        <v>115</v>
      </c>
      <c r="C146" t="s">
        <v>220</v>
      </c>
      <c r="E146">
        <v>60000</v>
      </c>
      <c r="F146" s="1">
        <f t="shared" si="6"/>
        <v>3.6001440057602303</v>
      </c>
    </row>
    <row r="147" spans="1:6" x14ac:dyDescent="0.3">
      <c r="A147" s="7">
        <v>20190101.010000002</v>
      </c>
      <c r="B147" t="s">
        <v>116</v>
      </c>
      <c r="C147" t="s">
        <v>220</v>
      </c>
      <c r="E147">
        <v>50000</v>
      </c>
      <c r="F147" s="1">
        <f t="shared" si="6"/>
        <v>3.0001200048001921</v>
      </c>
    </row>
    <row r="148" spans="1:6" x14ac:dyDescent="0.3">
      <c r="A148" s="7">
        <v>20190101.02</v>
      </c>
      <c r="B148" t="s">
        <v>19</v>
      </c>
      <c r="C148" t="s">
        <v>220</v>
      </c>
      <c r="E148">
        <v>48000</v>
      </c>
      <c r="F148" s="1">
        <f t="shared" si="6"/>
        <v>2.8801152046081842</v>
      </c>
    </row>
    <row r="149" spans="1:6" x14ac:dyDescent="0.3">
      <c r="A149" s="7">
        <v>20190101.030000001</v>
      </c>
      <c r="B149" t="s">
        <v>212</v>
      </c>
      <c r="C149" t="s">
        <v>220</v>
      </c>
      <c r="E149">
        <v>6000</v>
      </c>
      <c r="F149" s="1">
        <f t="shared" si="6"/>
        <v>0.36001440057602302</v>
      </c>
    </row>
    <row r="150" spans="1:6" x14ac:dyDescent="0.3">
      <c r="A150" s="7">
        <v>20190101.039999999</v>
      </c>
      <c r="B150" t="s">
        <v>27</v>
      </c>
      <c r="C150" t="s">
        <v>220</v>
      </c>
      <c r="E150">
        <v>100000</v>
      </c>
      <c r="F150" s="1">
        <f t="shared" si="6"/>
        <v>6.0002400096003843</v>
      </c>
    </row>
    <row r="151" spans="1:6" x14ac:dyDescent="0.3">
      <c r="A151" s="7">
        <v>20190101.050000001</v>
      </c>
      <c r="B151" t="s">
        <v>117</v>
      </c>
      <c r="C151" t="s">
        <v>220</v>
      </c>
      <c r="E151">
        <v>234000</v>
      </c>
      <c r="F151" s="1">
        <f t="shared" si="6"/>
        <v>14.040561622464899</v>
      </c>
    </row>
    <row r="152" spans="1:6" x14ac:dyDescent="0.3">
      <c r="A152" s="7">
        <v>20190102.010000002</v>
      </c>
      <c r="B152" t="s">
        <v>118</v>
      </c>
      <c r="C152" t="s">
        <v>220</v>
      </c>
      <c r="E152">
        <v>70000</v>
      </c>
      <c r="F152" s="1">
        <f t="shared" si="6"/>
        <v>4.2001680067202685</v>
      </c>
    </row>
    <row r="153" spans="1:6" x14ac:dyDescent="0.3">
      <c r="A153" s="7">
        <v>20190102.02</v>
      </c>
      <c r="B153" t="s">
        <v>108</v>
      </c>
      <c r="C153" t="s">
        <v>220</v>
      </c>
      <c r="E153">
        <v>40000</v>
      </c>
      <c r="F153" s="1">
        <f t="shared" si="6"/>
        <v>2.4000960038401535</v>
      </c>
    </row>
    <row r="154" spans="1:6" x14ac:dyDescent="0.3">
      <c r="A154" s="7">
        <v>20190102.030000001</v>
      </c>
      <c r="B154" t="s">
        <v>38</v>
      </c>
      <c r="C154" t="s">
        <v>220</v>
      </c>
      <c r="E154">
        <v>38000</v>
      </c>
      <c r="F154" s="1">
        <f t="shared" si="6"/>
        <v>2.280091203648146</v>
      </c>
    </row>
    <row r="155" spans="1:6" x14ac:dyDescent="0.3">
      <c r="A155" s="7">
        <v>20190102.039999999</v>
      </c>
      <c r="B155" t="s">
        <v>27</v>
      </c>
      <c r="C155" t="s">
        <v>220</v>
      </c>
      <c r="E155">
        <v>120000</v>
      </c>
      <c r="F155" s="1">
        <f t="shared" si="6"/>
        <v>7.2002880115204606</v>
      </c>
    </row>
    <row r="156" spans="1:6" x14ac:dyDescent="0.3">
      <c r="A156" s="7">
        <v>20190102.050000001</v>
      </c>
      <c r="B156" t="s">
        <v>203</v>
      </c>
      <c r="C156" t="s">
        <v>220</v>
      </c>
      <c r="E156">
        <v>40000</v>
      </c>
      <c r="F156" s="1">
        <f t="shared" si="6"/>
        <v>2.4000960038401535</v>
      </c>
    </row>
    <row r="157" spans="1:6" x14ac:dyDescent="0.3">
      <c r="A157" s="7">
        <v>20190102.059999999</v>
      </c>
      <c r="B157" t="s">
        <v>204</v>
      </c>
      <c r="C157" t="s">
        <v>220</v>
      </c>
      <c r="E157">
        <v>200000</v>
      </c>
      <c r="F157" s="1">
        <f t="shared" si="6"/>
        <v>12.000480019200769</v>
      </c>
    </row>
    <row r="158" spans="1:6" x14ac:dyDescent="0.3">
      <c r="A158" s="7">
        <v>20190103.010000002</v>
      </c>
      <c r="B158" t="s">
        <v>119</v>
      </c>
      <c r="C158" t="s">
        <v>220</v>
      </c>
      <c r="E158">
        <v>60000</v>
      </c>
      <c r="F158" s="1">
        <f t="shared" si="6"/>
        <v>3.6001440057602303</v>
      </c>
    </row>
    <row r="159" spans="1:6" x14ac:dyDescent="0.3">
      <c r="A159" s="7">
        <v>20190103.02</v>
      </c>
      <c r="B159" t="s">
        <v>120</v>
      </c>
      <c r="C159" t="s">
        <v>216</v>
      </c>
      <c r="E159">
        <v>90000</v>
      </c>
      <c r="F159" s="1">
        <f t="shared" si="6"/>
        <v>5.4002160086403457</v>
      </c>
    </row>
    <row r="160" spans="1:6" x14ac:dyDescent="0.3">
      <c r="A160" s="7">
        <v>20190103.030000001</v>
      </c>
      <c r="B160" t="s">
        <v>121</v>
      </c>
      <c r="C160" t="s">
        <v>221</v>
      </c>
      <c r="E160">
        <v>1000000</v>
      </c>
      <c r="F160" s="1">
        <f t="shared" si="6"/>
        <v>60.002400096003839</v>
      </c>
    </row>
    <row r="161" spans="1:6" x14ac:dyDescent="0.3">
      <c r="A161" s="7">
        <v>20190103.039999999</v>
      </c>
      <c r="B161" t="s">
        <v>122</v>
      </c>
      <c r="C161" t="s">
        <v>220</v>
      </c>
      <c r="E161">
        <v>112000</v>
      </c>
      <c r="F161" s="1">
        <f t="shared" si="6"/>
        <v>6.7202688107524304</v>
      </c>
    </row>
    <row r="162" spans="1:6" x14ac:dyDescent="0.3">
      <c r="A162" s="7">
        <v>20190103.050000001</v>
      </c>
      <c r="B162" t="s">
        <v>167</v>
      </c>
      <c r="C162" t="s">
        <v>220</v>
      </c>
      <c r="E162">
        <v>168000</v>
      </c>
      <c r="F162" s="1">
        <f t="shared" si="6"/>
        <v>10.080403216128644</v>
      </c>
    </row>
    <row r="163" spans="1:6" x14ac:dyDescent="0.3">
      <c r="A163" s="7">
        <v>20190103.059999999</v>
      </c>
      <c r="B163" t="s">
        <v>123</v>
      </c>
      <c r="C163" t="s">
        <v>216</v>
      </c>
      <c r="E163">
        <v>308000</v>
      </c>
      <c r="F163" s="1">
        <f t="shared" si="6"/>
        <v>18.480739229569181</v>
      </c>
    </row>
    <row r="164" spans="1:6" x14ac:dyDescent="0.3">
      <c r="A164" s="7">
        <v>20190103.07</v>
      </c>
      <c r="B164" t="s">
        <v>124</v>
      </c>
      <c r="C164" t="s">
        <v>220</v>
      </c>
      <c r="E164">
        <v>643000</v>
      </c>
      <c r="F164" s="1">
        <f t="shared" si="6"/>
        <v>38.581543261730467</v>
      </c>
    </row>
    <row r="165" spans="1:6" x14ac:dyDescent="0.3">
      <c r="A165" s="7">
        <v>20190103.079999998</v>
      </c>
      <c r="B165" t="s">
        <v>170</v>
      </c>
      <c r="C165" t="s">
        <v>219</v>
      </c>
      <c r="E165">
        <v>42000</v>
      </c>
      <c r="F165" s="1">
        <f t="shared" si="6"/>
        <v>2.5201008040321611</v>
      </c>
    </row>
    <row r="166" spans="1:6" x14ac:dyDescent="0.3">
      <c r="A166" s="7">
        <v>20190103.09</v>
      </c>
      <c r="B166" t="s">
        <v>171</v>
      </c>
      <c r="C166" t="s">
        <v>219</v>
      </c>
      <c r="E166">
        <v>40000</v>
      </c>
      <c r="F166" s="1">
        <f t="shared" si="6"/>
        <v>2.4000960038401535</v>
      </c>
    </row>
    <row r="167" spans="1:6" x14ac:dyDescent="0.3">
      <c r="A167" s="7">
        <v>20190103.100000001</v>
      </c>
      <c r="B167" t="s">
        <v>179</v>
      </c>
      <c r="C167" t="s">
        <v>217</v>
      </c>
      <c r="D167">
        <v>199.91</v>
      </c>
    </row>
    <row r="168" spans="1:6" x14ac:dyDescent="0.3">
      <c r="A168" s="7">
        <v>20190104.010000002</v>
      </c>
      <c r="B168" t="s">
        <v>110</v>
      </c>
      <c r="C168" t="s">
        <v>220</v>
      </c>
      <c r="E168">
        <v>98000</v>
      </c>
      <c r="F168" s="1">
        <f t="shared" ref="F168:F180" si="7">E168/16666</f>
        <v>5.8802352094083767</v>
      </c>
    </row>
    <row r="169" spans="1:6" x14ac:dyDescent="0.3">
      <c r="A169" s="7">
        <v>20190104.02</v>
      </c>
      <c r="B169" t="s">
        <v>19</v>
      </c>
      <c r="C169" t="s">
        <v>220</v>
      </c>
      <c r="E169">
        <v>70000</v>
      </c>
      <c r="F169" s="1">
        <f t="shared" si="7"/>
        <v>4.2001680067202685</v>
      </c>
    </row>
    <row r="170" spans="1:6" x14ac:dyDescent="0.3">
      <c r="A170" s="7">
        <v>20190104.030000001</v>
      </c>
      <c r="B170" t="s">
        <v>206</v>
      </c>
      <c r="C170" t="s">
        <v>216</v>
      </c>
      <c r="E170">
        <v>1000000</v>
      </c>
      <c r="F170" s="1">
        <f t="shared" si="7"/>
        <v>60.002400096003839</v>
      </c>
    </row>
    <row r="171" spans="1:6" x14ac:dyDescent="0.3">
      <c r="A171" s="7">
        <v>20190104.039999999</v>
      </c>
      <c r="B171" t="s">
        <v>171</v>
      </c>
      <c r="C171" t="s">
        <v>219</v>
      </c>
      <c r="E171">
        <v>50000</v>
      </c>
      <c r="F171" s="1">
        <f t="shared" si="7"/>
        <v>3.0001200048001921</v>
      </c>
    </row>
    <row r="172" spans="1:6" x14ac:dyDescent="0.3">
      <c r="A172" s="7">
        <v>20190104.050000001</v>
      </c>
      <c r="B172" t="s">
        <v>205</v>
      </c>
      <c r="C172" t="s">
        <v>220</v>
      </c>
      <c r="E172">
        <v>40000</v>
      </c>
      <c r="F172" s="1">
        <f t="shared" si="7"/>
        <v>2.4000960038401535</v>
      </c>
    </row>
    <row r="173" spans="1:6" x14ac:dyDescent="0.3">
      <c r="A173" s="7">
        <v>20190105.010000002</v>
      </c>
      <c r="B173" t="s">
        <v>174</v>
      </c>
      <c r="C173" t="s">
        <v>219</v>
      </c>
      <c r="E173">
        <v>50000</v>
      </c>
      <c r="F173" s="1">
        <f t="shared" si="7"/>
        <v>3.0001200048001921</v>
      </c>
    </row>
    <row r="174" spans="1:6" x14ac:dyDescent="0.3">
      <c r="A174" s="7">
        <v>20190105.02</v>
      </c>
      <c r="B174" t="s">
        <v>125</v>
      </c>
      <c r="C174" t="s">
        <v>219</v>
      </c>
      <c r="E174">
        <v>215000</v>
      </c>
      <c r="F174" s="1">
        <f t="shared" si="7"/>
        <v>12.900516020640826</v>
      </c>
    </row>
    <row r="175" spans="1:6" x14ac:dyDescent="0.3">
      <c r="A175" s="7">
        <v>20190105.030000001</v>
      </c>
      <c r="B175" t="s">
        <v>126</v>
      </c>
      <c r="C175" t="s">
        <v>221</v>
      </c>
      <c r="E175">
        <v>1980000</v>
      </c>
      <c r="F175" s="1">
        <f t="shared" si="7"/>
        <v>118.8047521900876</v>
      </c>
    </row>
    <row r="176" spans="1:6" x14ac:dyDescent="0.3">
      <c r="A176" s="7">
        <v>20190105.039999999</v>
      </c>
      <c r="B176" t="s">
        <v>207</v>
      </c>
      <c r="C176" t="s">
        <v>220</v>
      </c>
      <c r="E176">
        <v>285000</v>
      </c>
      <c r="F176" s="1">
        <f t="shared" si="7"/>
        <v>17.100684027361094</v>
      </c>
    </row>
    <row r="177" spans="1:6" x14ac:dyDescent="0.3">
      <c r="A177" s="7">
        <v>20190105.050000001</v>
      </c>
      <c r="B177" t="s">
        <v>127</v>
      </c>
      <c r="C177" t="s">
        <v>220</v>
      </c>
      <c r="E177">
        <v>50000</v>
      </c>
      <c r="F177" s="1">
        <f t="shared" si="7"/>
        <v>3.0001200048001921</v>
      </c>
    </row>
    <row r="178" spans="1:6" x14ac:dyDescent="0.3">
      <c r="A178" s="7">
        <v>20190105.059999999</v>
      </c>
      <c r="B178" t="s">
        <v>128</v>
      </c>
      <c r="C178" t="s">
        <v>220</v>
      </c>
      <c r="E178">
        <v>130000</v>
      </c>
      <c r="F178" s="1">
        <f t="shared" si="7"/>
        <v>7.8003120124804992</v>
      </c>
    </row>
    <row r="179" spans="1:6" x14ac:dyDescent="0.3">
      <c r="A179" s="7">
        <v>20190105.07</v>
      </c>
      <c r="B179" t="s">
        <v>173</v>
      </c>
      <c r="C179" t="s">
        <v>219</v>
      </c>
      <c r="E179">
        <v>48000</v>
      </c>
      <c r="F179" s="1">
        <f t="shared" si="7"/>
        <v>2.8801152046081842</v>
      </c>
    </row>
    <row r="180" spans="1:6" x14ac:dyDescent="0.3">
      <c r="A180" s="7">
        <v>20190105.079999998</v>
      </c>
      <c r="B180" t="s">
        <v>129</v>
      </c>
      <c r="C180" t="s">
        <v>216</v>
      </c>
      <c r="E180">
        <v>400000</v>
      </c>
      <c r="F180" s="1">
        <f t="shared" si="7"/>
        <v>24.000960038401537</v>
      </c>
    </row>
    <row r="181" spans="1:6" x14ac:dyDescent="0.3">
      <c r="A181" s="7">
        <v>20190105.09</v>
      </c>
      <c r="B181" t="s">
        <v>109</v>
      </c>
      <c r="C181" t="s">
        <v>221</v>
      </c>
      <c r="D181">
        <v>25.48</v>
      </c>
    </row>
    <row r="182" spans="1:6" x14ac:dyDescent="0.3">
      <c r="A182" s="7">
        <v>20190105.100000001</v>
      </c>
      <c r="B182" t="s">
        <v>130</v>
      </c>
      <c r="C182" t="s">
        <v>221</v>
      </c>
      <c r="E182">
        <v>200000</v>
      </c>
      <c r="F182" s="1">
        <f t="shared" ref="F182:F193" si="8">E182/16666</f>
        <v>12.000480019200769</v>
      </c>
    </row>
    <row r="183" spans="1:6" x14ac:dyDescent="0.3">
      <c r="A183" s="7">
        <v>20190106.010000002</v>
      </c>
      <c r="B183" t="s">
        <v>172</v>
      </c>
      <c r="C183" t="s">
        <v>219</v>
      </c>
      <c r="E183">
        <v>43000</v>
      </c>
      <c r="F183" s="1">
        <f t="shared" si="8"/>
        <v>2.5801032041281653</v>
      </c>
    </row>
    <row r="184" spans="1:6" x14ac:dyDescent="0.3">
      <c r="A184" s="7">
        <v>20190106.02</v>
      </c>
      <c r="B184" t="s">
        <v>131</v>
      </c>
      <c r="C184" t="s">
        <v>221</v>
      </c>
      <c r="E184">
        <v>230000</v>
      </c>
      <c r="F184" s="1">
        <f t="shared" si="8"/>
        <v>13.800552022080883</v>
      </c>
    </row>
    <row r="185" spans="1:6" x14ac:dyDescent="0.3">
      <c r="A185" s="7">
        <v>20190106.030000001</v>
      </c>
      <c r="B185" t="s">
        <v>132</v>
      </c>
      <c r="C185" t="s">
        <v>216</v>
      </c>
      <c r="E185">
        <v>300000</v>
      </c>
      <c r="F185" s="1">
        <f t="shared" si="8"/>
        <v>18.000720028801151</v>
      </c>
    </row>
    <row r="186" spans="1:6" x14ac:dyDescent="0.3">
      <c r="A186" s="7">
        <v>20190106.039999999</v>
      </c>
      <c r="B186" t="s">
        <v>133</v>
      </c>
      <c r="C186" t="s">
        <v>220</v>
      </c>
      <c r="E186">
        <v>294000</v>
      </c>
      <c r="F186" s="1">
        <f t="shared" si="8"/>
        <v>17.640705628225128</v>
      </c>
    </row>
    <row r="187" spans="1:6" x14ac:dyDescent="0.3">
      <c r="A187" s="7">
        <v>20190106.050000001</v>
      </c>
      <c r="B187" t="s">
        <v>134</v>
      </c>
      <c r="C187" t="s">
        <v>221</v>
      </c>
      <c r="E187">
        <v>80000</v>
      </c>
      <c r="F187" s="1">
        <f t="shared" si="8"/>
        <v>4.8001920076803071</v>
      </c>
    </row>
    <row r="188" spans="1:6" x14ac:dyDescent="0.3">
      <c r="A188" s="7">
        <v>20190106.059999999</v>
      </c>
      <c r="B188" t="s">
        <v>135</v>
      </c>
      <c r="C188" t="s">
        <v>220</v>
      </c>
      <c r="E188">
        <v>310000</v>
      </c>
      <c r="F188" s="1">
        <f t="shared" si="8"/>
        <v>18.600744029761191</v>
      </c>
    </row>
    <row r="189" spans="1:6" x14ac:dyDescent="0.3">
      <c r="A189" s="7">
        <v>20190106.07</v>
      </c>
      <c r="B189" t="s">
        <v>136</v>
      </c>
      <c r="C189" t="s">
        <v>220</v>
      </c>
      <c r="E189">
        <v>40000</v>
      </c>
      <c r="F189" s="1">
        <f t="shared" si="8"/>
        <v>2.4000960038401535</v>
      </c>
    </row>
    <row r="190" spans="1:6" x14ac:dyDescent="0.3">
      <c r="A190" s="7">
        <v>20190106.079999998</v>
      </c>
      <c r="B190" t="s">
        <v>171</v>
      </c>
      <c r="C190" t="s">
        <v>219</v>
      </c>
      <c r="E190">
        <v>90000</v>
      </c>
      <c r="F190" s="1">
        <f t="shared" si="8"/>
        <v>5.4002160086403457</v>
      </c>
    </row>
    <row r="191" spans="1:6" x14ac:dyDescent="0.3">
      <c r="A191" s="7">
        <v>20190107.010000002</v>
      </c>
      <c r="B191" t="s">
        <v>137</v>
      </c>
      <c r="C191" t="s">
        <v>219</v>
      </c>
      <c r="E191">
        <v>120000</v>
      </c>
      <c r="F191" s="1">
        <f t="shared" si="8"/>
        <v>7.2002880115204606</v>
      </c>
    </row>
    <row r="192" spans="1:6" x14ac:dyDescent="0.3">
      <c r="A192" s="7">
        <v>20190107.02</v>
      </c>
      <c r="B192" t="s">
        <v>138</v>
      </c>
      <c r="C192" t="s">
        <v>220</v>
      </c>
      <c r="E192">
        <v>70000</v>
      </c>
      <c r="F192" s="1">
        <f t="shared" si="8"/>
        <v>4.2001680067202685</v>
      </c>
    </row>
    <row r="193" spans="1:6" x14ac:dyDescent="0.3">
      <c r="A193" s="7">
        <v>20190107.030000001</v>
      </c>
      <c r="B193" t="s">
        <v>139</v>
      </c>
      <c r="C193" t="s">
        <v>220</v>
      </c>
      <c r="E193">
        <v>54000</v>
      </c>
      <c r="F193" s="1">
        <f t="shared" si="8"/>
        <v>3.2401296051842072</v>
      </c>
    </row>
    <row r="194" spans="1:6" x14ac:dyDescent="0.3">
      <c r="A194" s="7">
        <v>20190107.039999999</v>
      </c>
      <c r="B194" t="s">
        <v>184</v>
      </c>
      <c r="C194" t="s">
        <v>218</v>
      </c>
      <c r="D194">
        <v>191.92</v>
      </c>
    </row>
    <row r="195" spans="1:6" x14ac:dyDescent="0.3">
      <c r="A195" s="7">
        <v>20190107.050000001</v>
      </c>
      <c r="B195" t="s">
        <v>183</v>
      </c>
      <c r="C195" t="s">
        <v>217</v>
      </c>
      <c r="D195">
        <v>850.08</v>
      </c>
    </row>
    <row r="196" spans="1:6" x14ac:dyDescent="0.3">
      <c r="A196" s="7">
        <v>20190109.010000002</v>
      </c>
      <c r="B196" t="s">
        <v>208</v>
      </c>
      <c r="C196" t="s">
        <v>220</v>
      </c>
      <c r="E196">
        <v>175000</v>
      </c>
      <c r="F196" s="1">
        <f t="shared" ref="F196:F203" si="9">E196/16666</f>
        <v>10.500420016800671</v>
      </c>
    </row>
    <row r="197" spans="1:6" x14ac:dyDescent="0.3">
      <c r="A197" s="7">
        <v>20190109.02</v>
      </c>
      <c r="B197" t="s">
        <v>140</v>
      </c>
      <c r="C197" t="s">
        <v>216</v>
      </c>
      <c r="E197">
        <v>220000</v>
      </c>
      <c r="F197" s="1">
        <f t="shared" si="9"/>
        <v>13.200528021120844</v>
      </c>
    </row>
    <row r="198" spans="1:6" x14ac:dyDescent="0.3">
      <c r="A198" s="7">
        <v>20190109.030000001</v>
      </c>
      <c r="B198" t="s">
        <v>141</v>
      </c>
      <c r="C198" t="s">
        <v>220</v>
      </c>
      <c r="E198">
        <v>88000</v>
      </c>
      <c r="F198" s="1">
        <f t="shared" si="9"/>
        <v>5.2802112084483381</v>
      </c>
    </row>
    <row r="199" spans="1:6" x14ac:dyDescent="0.3">
      <c r="A199" s="7">
        <v>20190109.039999999</v>
      </c>
      <c r="B199" t="s">
        <v>168</v>
      </c>
      <c r="C199" t="s">
        <v>220</v>
      </c>
      <c r="E199">
        <v>90000</v>
      </c>
      <c r="F199" s="1">
        <f t="shared" si="9"/>
        <v>5.4002160086403457</v>
      </c>
    </row>
    <row r="200" spans="1:6" x14ac:dyDescent="0.3">
      <c r="A200" s="7">
        <v>20190109.050000001</v>
      </c>
      <c r="B200" t="s">
        <v>142</v>
      </c>
      <c r="C200" t="s">
        <v>220</v>
      </c>
      <c r="E200">
        <v>20000</v>
      </c>
      <c r="F200" s="1">
        <f t="shared" si="9"/>
        <v>1.2000480019200768</v>
      </c>
    </row>
    <row r="201" spans="1:6" x14ac:dyDescent="0.3">
      <c r="A201" s="7">
        <v>20190109.059999999</v>
      </c>
      <c r="B201" t="s">
        <v>143</v>
      </c>
      <c r="C201" t="s">
        <v>220</v>
      </c>
      <c r="E201">
        <v>80000</v>
      </c>
      <c r="F201" s="1">
        <f t="shared" si="9"/>
        <v>4.8001920076803071</v>
      </c>
    </row>
    <row r="202" spans="1:6" x14ac:dyDescent="0.3">
      <c r="A202" s="7">
        <v>20190110.010000002</v>
      </c>
      <c r="B202" t="s">
        <v>144</v>
      </c>
      <c r="C202" t="s">
        <v>220</v>
      </c>
      <c r="E202">
        <v>5805000</v>
      </c>
      <c r="F202" s="1">
        <f t="shared" si="9"/>
        <v>348.31393255730228</v>
      </c>
    </row>
    <row r="203" spans="1:6" x14ac:dyDescent="0.3">
      <c r="A203" s="7">
        <v>20190110.02</v>
      </c>
      <c r="B203" t="s">
        <v>210</v>
      </c>
      <c r="C203" t="s">
        <v>220</v>
      </c>
      <c r="E203">
        <v>340000</v>
      </c>
      <c r="F203" s="1">
        <f t="shared" si="9"/>
        <v>20.400816032641305</v>
      </c>
    </row>
    <row r="204" spans="1:6" x14ac:dyDescent="0.3">
      <c r="A204" s="7">
        <v>20190110.030000001</v>
      </c>
      <c r="B204" t="s">
        <v>185</v>
      </c>
      <c r="C204" t="s">
        <v>218</v>
      </c>
      <c r="D204">
        <v>125.8</v>
      </c>
    </row>
    <row r="205" spans="1:6" x14ac:dyDescent="0.3">
      <c r="A205" s="7">
        <v>20190110.039999999</v>
      </c>
      <c r="B205" t="s">
        <v>180</v>
      </c>
      <c r="C205" t="s">
        <v>217</v>
      </c>
      <c r="D205">
        <v>40.36</v>
      </c>
    </row>
    <row r="206" spans="1:6" x14ac:dyDescent="0.3">
      <c r="A206" s="7">
        <v>20190111.010000002</v>
      </c>
      <c r="B206" t="s">
        <v>145</v>
      </c>
      <c r="C206" t="s">
        <v>216</v>
      </c>
      <c r="E206">
        <v>700000</v>
      </c>
      <c r="F206" s="1">
        <f t="shared" ref="F206:F213" si="10">E206/16666</f>
        <v>42.001680067202685</v>
      </c>
    </row>
    <row r="207" spans="1:6" x14ac:dyDescent="0.3">
      <c r="A207" s="7">
        <v>20190111.02</v>
      </c>
      <c r="B207" t="s">
        <v>146</v>
      </c>
      <c r="C207" t="s">
        <v>216</v>
      </c>
      <c r="E207">
        <v>115000</v>
      </c>
      <c r="F207" s="1">
        <f t="shared" si="10"/>
        <v>6.9002760110404413</v>
      </c>
    </row>
    <row r="208" spans="1:6" x14ac:dyDescent="0.3">
      <c r="A208" s="7">
        <v>20190111.030000001</v>
      </c>
      <c r="B208" t="s">
        <v>147</v>
      </c>
      <c r="C208" t="s">
        <v>216</v>
      </c>
      <c r="E208">
        <v>200000</v>
      </c>
      <c r="F208" s="1">
        <f t="shared" si="10"/>
        <v>12.000480019200769</v>
      </c>
    </row>
    <row r="209" spans="1:8" x14ac:dyDescent="0.3">
      <c r="A209" s="7">
        <v>20190111.039999999</v>
      </c>
      <c r="B209" t="s">
        <v>148</v>
      </c>
      <c r="C209" t="s">
        <v>216</v>
      </c>
      <c r="E209">
        <v>115000</v>
      </c>
      <c r="F209" s="1">
        <f t="shared" si="10"/>
        <v>6.9002760110404413</v>
      </c>
    </row>
    <row r="210" spans="1:8" x14ac:dyDescent="0.3">
      <c r="A210" s="7">
        <v>20190111.050000001</v>
      </c>
      <c r="B210" t="s">
        <v>149</v>
      </c>
      <c r="C210" t="s">
        <v>221</v>
      </c>
      <c r="E210">
        <v>400000</v>
      </c>
      <c r="F210" s="1">
        <f t="shared" si="10"/>
        <v>24.000960038401537</v>
      </c>
    </row>
    <row r="211" spans="1:8" x14ac:dyDescent="0.3">
      <c r="A211" s="7">
        <v>20190111.059999999</v>
      </c>
      <c r="B211" t="s">
        <v>150</v>
      </c>
      <c r="C211" t="s">
        <v>219</v>
      </c>
      <c r="E211">
        <v>90000</v>
      </c>
      <c r="F211" s="1">
        <f t="shared" si="10"/>
        <v>5.4002160086403457</v>
      </c>
    </row>
    <row r="212" spans="1:8" x14ac:dyDescent="0.3">
      <c r="A212" s="7">
        <v>20190111.07</v>
      </c>
      <c r="B212" t="s">
        <v>151</v>
      </c>
      <c r="C212" t="s">
        <v>220</v>
      </c>
      <c r="E212">
        <v>315000</v>
      </c>
      <c r="F212" s="1">
        <f t="shared" si="10"/>
        <v>18.900756030241208</v>
      </c>
    </row>
    <row r="213" spans="1:8" x14ac:dyDescent="0.3">
      <c r="A213" s="7">
        <v>20190111.079999998</v>
      </c>
      <c r="B213" t="s">
        <v>152</v>
      </c>
      <c r="C213" t="s">
        <v>216</v>
      </c>
      <c r="E213">
        <v>150000</v>
      </c>
      <c r="F213" s="1">
        <f t="shared" si="10"/>
        <v>9.0003600144005755</v>
      </c>
    </row>
    <row r="214" spans="1:8" x14ac:dyDescent="0.3">
      <c r="A214" s="7">
        <v>20190112.010000002</v>
      </c>
      <c r="B214" t="s">
        <v>178</v>
      </c>
      <c r="C214" t="s">
        <v>218</v>
      </c>
      <c r="D214">
        <v>885.21</v>
      </c>
    </row>
    <row r="215" spans="1:8" x14ac:dyDescent="0.3">
      <c r="A215" s="7">
        <v>20190112.010000002</v>
      </c>
      <c r="B215" t="s">
        <v>153</v>
      </c>
      <c r="C215" t="s">
        <v>219</v>
      </c>
      <c r="E215">
        <v>28000</v>
      </c>
      <c r="F215" s="1">
        <f>E215/16666</f>
        <v>1.6800672026881076</v>
      </c>
    </row>
    <row r="216" spans="1:8" x14ac:dyDescent="0.3">
      <c r="A216" s="7">
        <v>20190112.02</v>
      </c>
      <c r="B216" t="s">
        <v>154</v>
      </c>
      <c r="C216" t="s">
        <v>220</v>
      </c>
      <c r="E216">
        <v>108000</v>
      </c>
      <c r="F216" s="1">
        <f>E216/16666</f>
        <v>6.4802592103684145</v>
      </c>
    </row>
    <row r="217" spans="1:8" x14ac:dyDescent="0.3">
      <c r="A217" s="7">
        <v>20190112.030000001</v>
      </c>
      <c r="B217" t="s">
        <v>213</v>
      </c>
      <c r="C217" t="s">
        <v>216</v>
      </c>
      <c r="E217">
        <v>1000000</v>
      </c>
      <c r="F217" s="1">
        <f>E217/16666</f>
        <v>60.002400096003839</v>
      </c>
    </row>
    <row r="218" spans="1:8" x14ac:dyDescent="0.3">
      <c r="A218" s="7">
        <v>20190112.039999999</v>
      </c>
      <c r="B218" t="s">
        <v>155</v>
      </c>
      <c r="C218" t="s">
        <v>220</v>
      </c>
      <c r="E218">
        <v>510000</v>
      </c>
      <c r="F218" s="1">
        <f>E218/16666</f>
        <v>30.60122404896196</v>
      </c>
    </row>
    <row r="219" spans="1:8" x14ac:dyDescent="0.3">
      <c r="A219" s="7">
        <v>20190112.050000001</v>
      </c>
      <c r="B219" t="s">
        <v>211</v>
      </c>
      <c r="C219" t="s">
        <v>220</v>
      </c>
      <c r="E219">
        <v>40000</v>
      </c>
      <c r="F219" s="1">
        <f>E219/16666</f>
        <v>2.4000960038401535</v>
      </c>
    </row>
    <row r="220" spans="1:8" x14ac:dyDescent="0.3">
      <c r="A220" s="7">
        <v>20190112.059999999</v>
      </c>
      <c r="B220" t="s">
        <v>156</v>
      </c>
      <c r="C220" t="s">
        <v>220</v>
      </c>
      <c r="G220">
        <v>36.299999999999997</v>
      </c>
      <c r="H220" s="1">
        <f>G220/2.95</f>
        <v>12.305084745762709</v>
      </c>
    </row>
    <row r="221" spans="1:8" x14ac:dyDescent="0.3">
      <c r="A221" s="7">
        <v>20190112.07</v>
      </c>
      <c r="B221" t="s">
        <v>158</v>
      </c>
      <c r="C221" t="s">
        <v>219</v>
      </c>
      <c r="G221">
        <v>20</v>
      </c>
      <c r="H221" s="1">
        <f>G221/2.95</f>
        <v>6.7796610169491522</v>
      </c>
    </row>
    <row r="222" spans="1:8" x14ac:dyDescent="0.3">
      <c r="A222" s="7">
        <v>20190112.079999998</v>
      </c>
      <c r="B222" t="s">
        <v>209</v>
      </c>
      <c r="C222" t="s">
        <v>217</v>
      </c>
      <c r="D222">
        <v>35.79</v>
      </c>
    </row>
    <row r="223" spans="1:8" x14ac:dyDescent="0.3">
      <c r="A223" s="7">
        <v>20190113.010000002</v>
      </c>
      <c r="B223" t="s">
        <v>175</v>
      </c>
      <c r="C223" t="s">
        <v>219</v>
      </c>
      <c r="G223">
        <v>40</v>
      </c>
      <c r="H223" s="1">
        <f>G223/2.95</f>
        <v>13.559322033898304</v>
      </c>
    </row>
    <row r="224" spans="1:8" x14ac:dyDescent="0.3">
      <c r="A224" s="7">
        <v>20190113.02</v>
      </c>
      <c r="B224" t="s">
        <v>159</v>
      </c>
      <c r="C224" t="s">
        <v>220</v>
      </c>
      <c r="G224">
        <v>12.6</v>
      </c>
      <c r="H224" s="1">
        <f>G224/2.95</f>
        <v>4.2711864406779654</v>
      </c>
    </row>
    <row r="228" spans="2:9" x14ac:dyDescent="0.3">
      <c r="B228" t="s">
        <v>164</v>
      </c>
      <c r="D228">
        <f>SUM(D4:D227)</f>
        <v>7082.4899999999989</v>
      </c>
      <c r="E228">
        <f>SUM(E4:E227)</f>
        <v>43163200</v>
      </c>
      <c r="G228">
        <f>SUM(G4:G227)</f>
        <v>217.9</v>
      </c>
    </row>
    <row r="230" spans="2:9" x14ac:dyDescent="0.3">
      <c r="B230" t="s">
        <v>162</v>
      </c>
      <c r="D230">
        <v>7370.49</v>
      </c>
      <c r="F230" s="1">
        <f>SUM(F4:F222)</f>
        <v>2589.8955958238344</v>
      </c>
      <c r="H230" s="1">
        <f>SUM(H4:H225)</f>
        <v>73.864406779660996</v>
      </c>
      <c r="I230" s="2">
        <f>SUM(D230:H230)</f>
        <v>10034.250002603496</v>
      </c>
    </row>
  </sheetData>
  <sortState ref="A1:H230">
    <sortCondition ref="A1:A23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all_currencies_vietnam_2019-01-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Janie Brown</dc:creator>
  <cp:lastModifiedBy>Janie Brown</cp:lastModifiedBy>
  <dcterms:created xsi:type="dcterms:W3CDTF">2019-01-14T07:25:49Z</dcterms:created>
  <dcterms:modified xsi:type="dcterms:W3CDTF">2019-01-22T08:59:38Z</dcterms:modified>
</cp:coreProperties>
</file>